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айт меню\"/>
    </mc:Choice>
  </mc:AlternateContent>
  <bookViews>
    <workbookView xWindow="360" yWindow="15" windowWidth="19440" windowHeight="9720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I593" i="1" s="1"/>
  <c r="H559" i="1"/>
  <c r="G559" i="1"/>
  <c r="G593" i="1" s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H517" i="1"/>
  <c r="H551" i="1" s="1"/>
  <c r="G517" i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F383" i="1" s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G551" i="1" l="1"/>
  <c r="I551" i="1"/>
  <c r="F593" i="1"/>
  <c r="H593" i="1"/>
  <c r="J593" i="1"/>
  <c r="I509" i="1"/>
  <c r="J509" i="1"/>
  <c r="H509" i="1"/>
  <c r="G509" i="1"/>
  <c r="F509" i="1"/>
  <c r="F467" i="1"/>
  <c r="J467" i="1"/>
  <c r="I467" i="1"/>
  <c r="H467" i="1"/>
  <c r="G467" i="1"/>
  <c r="G425" i="1"/>
  <c r="H425" i="1"/>
  <c r="I425" i="1"/>
  <c r="J425" i="1"/>
  <c r="F425" i="1"/>
  <c r="J383" i="1"/>
  <c r="I383" i="1"/>
  <c r="H383" i="1"/>
  <c r="G383" i="1"/>
  <c r="I341" i="1"/>
  <c r="H341" i="1"/>
  <c r="J341" i="1"/>
  <c r="G341" i="1"/>
  <c r="F341" i="1"/>
  <c r="J299" i="1"/>
  <c r="I299" i="1"/>
  <c r="H299" i="1"/>
  <c r="G299" i="1"/>
  <c r="F299" i="1"/>
  <c r="J257" i="1"/>
  <c r="I257" i="1"/>
  <c r="H257" i="1"/>
  <c r="G257" i="1"/>
  <c r="F257" i="1"/>
  <c r="G215" i="1"/>
  <c r="J215" i="1"/>
  <c r="I215" i="1"/>
  <c r="H215" i="1"/>
  <c r="F215" i="1"/>
  <c r="J173" i="1"/>
  <c r="I173" i="1"/>
  <c r="H173" i="1"/>
  <c r="G173" i="1"/>
  <c r="F173" i="1"/>
  <c r="J131" i="1"/>
  <c r="I131" i="1"/>
  <c r="H131" i="1"/>
  <c r="G131" i="1"/>
  <c r="F131" i="1"/>
  <c r="J89" i="1"/>
  <c r="I89" i="1"/>
  <c r="H89" i="1"/>
  <c r="G89" i="1"/>
  <c r="F89" i="1"/>
  <c r="J47" i="1"/>
  <c r="F47" i="1"/>
  <c r="G47" i="1"/>
  <c r="H47" i="1"/>
  <c r="I47" i="1"/>
  <c r="I594" i="1" l="1"/>
  <c r="G594" i="1"/>
  <c r="J594" i="1"/>
  <c r="F594" i="1"/>
  <c r="H594" i="1"/>
  <c r="L578" i="1"/>
  <c r="L573" i="1"/>
  <c r="L437" i="1"/>
  <c r="L467" i="1"/>
  <c r="L395" i="1"/>
  <c r="L425" i="1"/>
  <c r="L74" i="1"/>
  <c r="L69" i="1"/>
  <c r="L185" i="1"/>
  <c r="L215" i="1"/>
  <c r="L405" i="1"/>
  <c r="L410" i="1"/>
  <c r="L489" i="1"/>
  <c r="L494" i="1"/>
  <c r="L341" i="1"/>
  <c r="L311" i="1"/>
  <c r="L353" i="1"/>
  <c r="L383" i="1"/>
  <c r="L551" i="1"/>
  <c r="L521" i="1"/>
  <c r="L368" i="1"/>
  <c r="L363" i="1"/>
  <c r="L158" i="1"/>
  <c r="L153" i="1"/>
  <c r="L269" i="1"/>
  <c r="L299" i="1"/>
  <c r="L321" i="1"/>
  <c r="L326" i="1"/>
  <c r="L59" i="1"/>
  <c r="L89" i="1"/>
  <c r="L257" i="1"/>
  <c r="L227" i="1"/>
  <c r="L143" i="1"/>
  <c r="L173" i="1"/>
  <c r="L101" i="1"/>
  <c r="L131" i="1"/>
  <c r="L242" i="1"/>
  <c r="L237" i="1"/>
  <c r="L563" i="1"/>
  <c r="L593" i="1"/>
  <c r="L27" i="1"/>
  <c r="L32" i="1"/>
  <c r="L116" i="1"/>
  <c r="L111" i="1"/>
  <c r="L298" i="1"/>
  <c r="L531" i="1"/>
  <c r="L536" i="1"/>
  <c r="L195" i="1"/>
  <c r="L200" i="1"/>
  <c r="L452" i="1"/>
  <c r="L447" i="1"/>
  <c r="L279" i="1"/>
  <c r="L284" i="1"/>
  <c r="L479" i="1"/>
  <c r="L509" i="1"/>
  <c r="L543" i="1"/>
  <c r="L214" i="1"/>
  <c r="L130" i="1"/>
  <c r="L207" i="1"/>
  <c r="L172" i="1"/>
  <c r="L382" i="1"/>
  <c r="L585" i="1"/>
  <c r="L459" i="1"/>
  <c r="L375" i="1"/>
  <c r="L46" i="1"/>
  <c r="L424" i="1"/>
  <c r="L501" i="1"/>
  <c r="L39" i="1"/>
  <c r="L340" i="1"/>
  <c r="L592" i="1"/>
  <c r="L249" i="1"/>
  <c r="L508" i="1"/>
  <c r="L466" i="1"/>
  <c r="L123" i="1"/>
  <c r="L417" i="1"/>
  <c r="L17" i="1"/>
  <c r="L47" i="1"/>
  <c r="L594" i="1"/>
  <c r="L333" i="1"/>
  <c r="L256" i="1"/>
  <c r="L88" i="1"/>
  <c r="L81" i="1"/>
  <c r="L550" i="1"/>
  <c r="L165" i="1"/>
  <c r="L291" i="1"/>
</calcChain>
</file>

<file path=xl/sharedStrings.xml><?xml version="1.0" encoding="utf-8"?>
<sst xmlns="http://schemas.openxmlformats.org/spreadsheetml/2006/main" count="615" uniqueCount="102">
  <si>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</si>
  <si>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</si>
  <si>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</si>
  <si>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</si>
  <si>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</si>
  <si>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</si>
  <si>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</si>
  <si>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</si>
  <si>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</si>
  <si>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</si>
  <si>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</si>
  <si>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</si>
  <si>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</si>
  <si>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</si>
  <si>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</si>
  <si>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</si>
  <si>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</si>
  <si>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</si>
  <si>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</si>
  <si>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</si>
  <si>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</si>
  <si>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</si>
  <si>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</si>
  <si>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</si>
  <si>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</si>
  <si>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</si>
  <si>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</si>
  <si>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</si>
  <si>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</si>
  <si>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</si>
  <si>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</si>
  <si>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</si>
  <si>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</si>
  <si>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</si>
  <si>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</si>
  <si>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</si>
  <si>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</si>
  <si>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</si>
  <si>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</si>
  <si>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</si>
  <si>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</si>
  <si>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</si>
  <si>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</si>
  <si>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</si>
  <si>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салат картофельный  с  зелен.горош, морковью и яблоками</t>
  </si>
  <si>
    <t>суп картофельный с макар.изделиями</t>
  </si>
  <si>
    <t>котлета детская</t>
  </si>
  <si>
    <t>каша вязкая ячневая</t>
  </si>
  <si>
    <t>коипот из смеси сухофруктов</t>
  </si>
  <si>
    <t xml:space="preserve">хлеб пшеничный </t>
  </si>
  <si>
    <t>хлеб ржано пшеничный</t>
  </si>
  <si>
    <t>день 1</t>
  </si>
  <si>
    <t>день 2</t>
  </si>
  <si>
    <t>винегрет овощной</t>
  </si>
  <si>
    <t>суп картофельный с бобовыми</t>
  </si>
  <si>
    <t>фрикаделька петушок</t>
  </si>
  <si>
    <t>рис припушенный</t>
  </si>
  <si>
    <t>чай с сахаром</t>
  </si>
  <si>
    <t>день 3</t>
  </si>
  <si>
    <t>салат картофельный с зелен.горош.морковью и яблоками</t>
  </si>
  <si>
    <t>рассольник со сметаной</t>
  </si>
  <si>
    <t>котлета рыбная нептун</t>
  </si>
  <si>
    <t>компот из смеси сухофруктов</t>
  </si>
  <si>
    <t>день 4</t>
  </si>
  <si>
    <t>щи из свежей капусты с картофелем и сметаной</t>
  </si>
  <si>
    <t>картофельное пюре</t>
  </si>
  <si>
    <t>чай с лимоном</t>
  </si>
  <si>
    <t>хлеб пшеничный</t>
  </si>
  <si>
    <t>день 5</t>
  </si>
  <si>
    <t>250,/10</t>
  </si>
  <si>
    <t>салат из свежей капусты</t>
  </si>
  <si>
    <t>250/10</t>
  </si>
  <si>
    <t>салат картоф с зелен.горош.морковью и яблоками</t>
  </si>
  <si>
    <t>суп крестьянский с крупой</t>
  </si>
  <si>
    <t>котлета здоровье</t>
  </si>
  <si>
    <t xml:space="preserve">гороховое пюре </t>
  </si>
  <si>
    <t>суп картоф.с мак. Изделиями</t>
  </si>
  <si>
    <t>каша рассыпчатая гречневая</t>
  </si>
  <si>
    <t>день 7</t>
  </si>
  <si>
    <t>салат дальневосточный</t>
  </si>
  <si>
    <t>гуляш</t>
  </si>
  <si>
    <t>макаронные изделия отварные</t>
  </si>
  <si>
    <t xml:space="preserve">хлеб пшеничный  </t>
  </si>
  <si>
    <t>день 8</t>
  </si>
  <si>
    <t>плов</t>
  </si>
  <si>
    <t>437,,0</t>
  </si>
  <si>
    <t>день 9</t>
  </si>
  <si>
    <t>пуштые шид</t>
  </si>
  <si>
    <t>100/100</t>
  </si>
  <si>
    <t>рыба тушеная в томате с овощами</t>
  </si>
  <si>
    <t>каша рисовая вязкая</t>
  </si>
  <si>
    <t>день 10</t>
  </si>
  <si>
    <t>суп картофельный с клецками</t>
  </si>
  <si>
    <t>день 11</t>
  </si>
  <si>
    <t>борщ с капустой и картофелем и сметаной</t>
  </si>
  <si>
    <t xml:space="preserve">плов </t>
  </si>
  <si>
    <t>день 12</t>
  </si>
  <si>
    <t>салат картоф.с зелен.горош .морк и яблоками</t>
  </si>
  <si>
    <t>борщ со свеж капустойкартоф.и сметаной</t>
  </si>
  <si>
    <t>котлета из говядины</t>
  </si>
  <si>
    <t>день 6</t>
  </si>
  <si>
    <t>12-18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</si>
</sst>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329" activePane="bottomRight" state="frozen"/>
      <selection pane="topRight" activeCell="E1" sqref="E1"/>
      <selection pane="bottomLeft" activeCell="A6" sqref="A6"/>
      <selection pane="bottomRight" activeCell="C342" sqref="C34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/>
      <c r="D1" s="61"/>
      <c r="E1" s="61"/>
      <c r="F1" s="13" t="s">
        <v>15</v>
      </c>
      <c r="G1" s="2" t="s">
        <v>16</v>
      </c>
      <c r="H1" s="62"/>
      <c r="I1" s="62"/>
      <c r="J1" s="62"/>
      <c r="K1" s="62"/>
    </row>
    <row r="2" spans="1:12" ht="18" x14ac:dyDescent="0.2">
      <c r="A2" s="43" t="s">
        <v>6</v>
      </c>
      <c r="C2" s="2"/>
      <c r="G2" s="2" t="s">
        <v>17</v>
      </c>
      <c r="H2" s="62"/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46" t="s">
        <v>101</v>
      </c>
      <c r="G3" s="2" t="s">
        <v>18</v>
      </c>
      <c r="H3" s="55"/>
      <c r="I3" s="55"/>
      <c r="J3" s="56">
        <v>2023</v>
      </c>
      <c r="K3" s="1"/>
    </row>
    <row r="4" spans="1:12" x14ac:dyDescent="0.2">
      <c r="C4" s="2"/>
      <c r="D4" s="4"/>
      <c r="H4" s="57" t="s">
        <v>41</v>
      </c>
      <c r="I4" s="57" t="s">
        <v>42</v>
      </c>
      <c r="J4" s="57" t="s">
        <v>43</v>
      </c>
    </row>
    <row r="5" spans="1:12" ht="33.75" x14ac:dyDescent="0.2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5" x14ac:dyDescent="0.25">
      <c r="A6" s="22">
        <v>1</v>
      </c>
      <c r="B6" s="23">
        <v>1</v>
      </c>
      <c r="C6" s="24" t="s">
        <v>19</v>
      </c>
      <c r="D6" s="5" t="s">
        <v>20</v>
      </c>
      <c r="E6" s="47"/>
      <c r="F6" s="48"/>
      <c r="G6" s="48"/>
      <c r="H6" s="48"/>
      <c r="I6" s="48"/>
      <c r="J6" s="48"/>
      <c r="K6" s="49"/>
      <c r="L6" s="48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21</v>
      </c>
      <c r="E8" s="50"/>
      <c r="F8" s="51"/>
      <c r="G8" s="51"/>
      <c r="H8" s="51"/>
      <c r="I8" s="51"/>
      <c r="J8" s="51"/>
      <c r="K8" s="52"/>
      <c r="L8" s="51"/>
    </row>
    <row r="9" spans="1:12" ht="15" x14ac:dyDescent="0.25">
      <c r="A9" s="25"/>
      <c r="B9" s="16"/>
      <c r="C9" s="11"/>
      <c r="D9" s="7" t="s">
        <v>22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23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38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 t="s">
        <v>51</v>
      </c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38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25.5" x14ac:dyDescent="0.25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50" t="s">
        <v>44</v>
      </c>
      <c r="F18" s="51">
        <v>100</v>
      </c>
      <c r="G18" s="51">
        <v>2.1</v>
      </c>
      <c r="H18" s="51">
        <v>14.9</v>
      </c>
      <c r="I18" s="51">
        <v>11.6</v>
      </c>
      <c r="J18" s="51">
        <v>179.3</v>
      </c>
      <c r="K18" s="52">
        <v>25</v>
      </c>
      <c r="L18" s="51"/>
    </row>
    <row r="19" spans="1:12" ht="15" x14ac:dyDescent="0.25">
      <c r="A19" s="25"/>
      <c r="B19" s="16"/>
      <c r="C19" s="11"/>
      <c r="D19" s="7" t="s">
        <v>27</v>
      </c>
      <c r="E19" s="50" t="s">
        <v>45</v>
      </c>
      <c r="F19" s="51">
        <v>250</v>
      </c>
      <c r="G19" s="51">
        <v>10.7</v>
      </c>
      <c r="H19" s="51">
        <v>3.9</v>
      </c>
      <c r="I19" s="51">
        <v>21</v>
      </c>
      <c r="J19" s="51">
        <v>166</v>
      </c>
      <c r="K19" s="52">
        <v>46</v>
      </c>
      <c r="L19" s="51"/>
    </row>
    <row r="20" spans="1:12" ht="15" x14ac:dyDescent="0.25">
      <c r="A20" s="25"/>
      <c r="B20" s="16"/>
      <c r="C20" s="11"/>
      <c r="D20" s="7" t="s">
        <v>28</v>
      </c>
      <c r="E20" s="50" t="s">
        <v>46</v>
      </c>
      <c r="F20" s="51">
        <v>100</v>
      </c>
      <c r="G20" s="51">
        <v>14.3</v>
      </c>
      <c r="H20" s="51">
        <v>10.5</v>
      </c>
      <c r="I20" s="51">
        <v>13.1</v>
      </c>
      <c r="J20" s="51">
        <v>197.6</v>
      </c>
      <c r="K20" s="52">
        <v>75</v>
      </c>
      <c r="L20" s="51"/>
    </row>
    <row r="21" spans="1:12" ht="15" x14ac:dyDescent="0.25">
      <c r="A21" s="25"/>
      <c r="B21" s="16"/>
      <c r="C21" s="11"/>
      <c r="D21" s="7" t="s">
        <v>29</v>
      </c>
      <c r="E21" s="50" t="s">
        <v>47</v>
      </c>
      <c r="F21" s="51">
        <v>200</v>
      </c>
      <c r="G21" s="51">
        <v>4.2</v>
      </c>
      <c r="H21" s="51">
        <v>5.8</v>
      </c>
      <c r="I21" s="51">
        <v>30.6</v>
      </c>
      <c r="J21" s="51">
        <v>192</v>
      </c>
      <c r="K21" s="52">
        <v>302</v>
      </c>
      <c r="L21" s="51"/>
    </row>
    <row r="22" spans="1:12" ht="15" x14ac:dyDescent="0.25">
      <c r="A22" s="25"/>
      <c r="B22" s="16"/>
      <c r="C22" s="11"/>
      <c r="D22" s="7" t="s">
        <v>30</v>
      </c>
      <c r="E22" s="50" t="s">
        <v>48</v>
      </c>
      <c r="F22" s="51">
        <v>200</v>
      </c>
      <c r="G22" s="51">
        <v>0.6</v>
      </c>
      <c r="H22" s="51"/>
      <c r="I22" s="51">
        <v>31.4</v>
      </c>
      <c r="J22" s="51">
        <v>124</v>
      </c>
      <c r="K22" s="52">
        <v>153</v>
      </c>
      <c r="L22" s="51"/>
    </row>
    <row r="23" spans="1:12" ht="15" x14ac:dyDescent="0.25">
      <c r="A23" s="25"/>
      <c r="B23" s="16"/>
      <c r="C23" s="11"/>
      <c r="D23" s="7" t="s">
        <v>31</v>
      </c>
      <c r="E23" s="50" t="s">
        <v>49</v>
      </c>
      <c r="F23" s="51">
        <v>40</v>
      </c>
      <c r="G23" s="51">
        <v>3.2</v>
      </c>
      <c r="H23" s="51">
        <v>0.5</v>
      </c>
      <c r="I23" s="51">
        <v>17.100000000000001</v>
      </c>
      <c r="J23" s="51">
        <v>88.4</v>
      </c>
      <c r="K23" s="52"/>
      <c r="L23" s="51"/>
    </row>
    <row r="24" spans="1:12" ht="15" x14ac:dyDescent="0.25">
      <c r="A24" s="25"/>
      <c r="B24" s="16"/>
      <c r="C24" s="11"/>
      <c r="D24" s="7" t="s">
        <v>32</v>
      </c>
      <c r="E24" s="50" t="s">
        <v>50</v>
      </c>
      <c r="F24" s="51">
        <v>35</v>
      </c>
      <c r="G24" s="51">
        <v>0.9</v>
      </c>
      <c r="H24" s="51"/>
      <c r="I24" s="51">
        <v>4.4000000000000004</v>
      </c>
      <c r="J24" s="51">
        <v>27</v>
      </c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38</v>
      </c>
      <c r="E27" s="9"/>
      <c r="F27" s="21">
        <f>SUM(F18:F26)</f>
        <v>925</v>
      </c>
      <c r="G27" s="21">
        <f t="shared" ref="G27:J27" si="3">SUM(G18:G26)</f>
        <v>36</v>
      </c>
      <c r="H27" s="21">
        <f t="shared" si="3"/>
        <v>35.6</v>
      </c>
      <c r="I27" s="21">
        <f t="shared" si="3"/>
        <v>129.20000000000002</v>
      </c>
      <c r="J27" s="21">
        <f t="shared" si="3"/>
        <v>974.3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30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38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35</v>
      </c>
      <c r="D33" s="7" t="s">
        <v>20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29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30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22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38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36</v>
      </c>
      <c r="D40" s="12" t="s">
        <v>37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34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30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23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38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925</v>
      </c>
      <c r="G47" s="34">
        <f t="shared" ref="G47:J47" si="7">G13+G17+G27+G32+G39+G46</f>
        <v>36</v>
      </c>
      <c r="H47" s="34">
        <f t="shared" si="7"/>
        <v>35.6</v>
      </c>
      <c r="I47" s="34">
        <f t="shared" si="7"/>
        <v>129.20000000000002</v>
      </c>
      <c r="J47" s="34">
        <f t="shared" si="7"/>
        <v>974.3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19</v>
      </c>
      <c r="D48" s="5" t="s">
        <v>20</v>
      </c>
      <c r="E48" s="47"/>
      <c r="F48" s="48"/>
      <c r="G48" s="48"/>
      <c r="H48" s="48"/>
      <c r="I48" s="48"/>
      <c r="J48" s="48"/>
      <c r="K48" s="49"/>
      <c r="L48" s="48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21</v>
      </c>
      <c r="E50" s="50"/>
      <c r="F50" s="51"/>
      <c r="G50" s="51"/>
      <c r="H50" s="51"/>
      <c r="I50" s="51"/>
      <c r="J50" s="51"/>
      <c r="K50" s="52"/>
      <c r="L50" s="51"/>
    </row>
    <row r="51" spans="1:12" ht="15" x14ac:dyDescent="0.25">
      <c r="A51" s="15"/>
      <c r="B51" s="16"/>
      <c r="C51" s="11"/>
      <c r="D51" s="7" t="s">
        <v>22</v>
      </c>
      <c r="E51" s="50"/>
      <c r="F51" s="51"/>
      <c r="G51" s="51"/>
      <c r="H51" s="51"/>
      <c r="I51" s="51"/>
      <c r="J51" s="51"/>
      <c r="K51" s="52"/>
      <c r="L51" s="51"/>
    </row>
    <row r="52" spans="1:12" ht="15" x14ac:dyDescent="0.25">
      <c r="A52" s="15"/>
      <c r="B52" s="16"/>
      <c r="C52" s="11"/>
      <c r="D52" s="7" t="s">
        <v>23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38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24</v>
      </c>
      <c r="D56" s="12" t="s">
        <v>23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 t="s">
        <v>52</v>
      </c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38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25</v>
      </c>
      <c r="D60" s="7" t="s">
        <v>26</v>
      </c>
      <c r="E60" s="50" t="s">
        <v>53</v>
      </c>
      <c r="F60" s="51">
        <v>100</v>
      </c>
      <c r="G60" s="51">
        <v>1.3</v>
      </c>
      <c r="H60" s="51">
        <v>9.9</v>
      </c>
      <c r="I60" s="51">
        <v>8.4</v>
      </c>
      <c r="J60" s="51">
        <v>121.5</v>
      </c>
      <c r="K60" s="52">
        <v>71</v>
      </c>
      <c r="L60" s="51"/>
    </row>
    <row r="61" spans="1:12" ht="15" x14ac:dyDescent="0.25">
      <c r="A61" s="15"/>
      <c r="B61" s="16"/>
      <c r="C61" s="11"/>
      <c r="D61" s="7" t="s">
        <v>27</v>
      </c>
      <c r="E61" s="50" t="s">
        <v>54</v>
      </c>
      <c r="F61" s="51">
        <v>250</v>
      </c>
      <c r="G61" s="51">
        <v>6.2</v>
      </c>
      <c r="H61" s="51">
        <v>5.6</v>
      </c>
      <c r="I61" s="51">
        <v>22.3</v>
      </c>
      <c r="J61" s="51">
        <v>167</v>
      </c>
      <c r="K61" s="52">
        <v>47</v>
      </c>
      <c r="L61" s="51"/>
    </row>
    <row r="62" spans="1:12" ht="15" x14ac:dyDescent="0.25">
      <c r="A62" s="15"/>
      <c r="B62" s="16"/>
      <c r="C62" s="11"/>
      <c r="D62" s="7" t="s">
        <v>28</v>
      </c>
      <c r="E62" s="50" t="s">
        <v>55</v>
      </c>
      <c r="F62" s="51">
        <v>100</v>
      </c>
      <c r="G62" s="51">
        <v>14.3</v>
      </c>
      <c r="H62" s="51">
        <v>17.100000000000001</v>
      </c>
      <c r="I62" s="51">
        <v>9.6</v>
      </c>
      <c r="J62" s="51">
        <v>247.3</v>
      </c>
      <c r="K62" s="52">
        <v>81</v>
      </c>
      <c r="L62" s="51"/>
    </row>
    <row r="63" spans="1:12" ht="15" x14ac:dyDescent="0.25">
      <c r="A63" s="15"/>
      <c r="B63" s="16"/>
      <c r="C63" s="11"/>
      <c r="D63" s="7" t="s">
        <v>29</v>
      </c>
      <c r="E63" s="50" t="s">
        <v>56</v>
      </c>
      <c r="F63" s="51">
        <v>200</v>
      </c>
      <c r="G63" s="51">
        <v>4.5</v>
      </c>
      <c r="H63" s="51">
        <v>7.4</v>
      </c>
      <c r="I63" s="51">
        <v>46.8</v>
      </c>
      <c r="J63" s="51">
        <v>301.08</v>
      </c>
      <c r="K63" s="52">
        <v>94</v>
      </c>
      <c r="L63" s="51"/>
    </row>
    <row r="64" spans="1:12" ht="15" x14ac:dyDescent="0.25">
      <c r="A64" s="15"/>
      <c r="B64" s="16"/>
      <c r="C64" s="11"/>
      <c r="D64" s="7" t="s">
        <v>30</v>
      </c>
      <c r="E64" s="50" t="s">
        <v>57</v>
      </c>
      <c r="F64" s="51">
        <v>200</v>
      </c>
      <c r="G64" s="51">
        <v>0.3</v>
      </c>
      <c r="H64" s="51"/>
      <c r="I64" s="51">
        <v>15.2</v>
      </c>
      <c r="J64" s="51">
        <v>60</v>
      </c>
      <c r="K64" s="52">
        <v>685</v>
      </c>
      <c r="L64" s="51"/>
    </row>
    <row r="65" spans="1:12" ht="15" x14ac:dyDescent="0.25">
      <c r="A65" s="15"/>
      <c r="B65" s="16"/>
      <c r="C65" s="11"/>
      <c r="D65" s="7" t="s">
        <v>31</v>
      </c>
      <c r="E65" s="50" t="s">
        <v>67</v>
      </c>
      <c r="F65" s="51">
        <v>40</v>
      </c>
      <c r="G65" s="51">
        <v>3.2</v>
      </c>
      <c r="H65" s="51">
        <v>0.5</v>
      </c>
      <c r="I65" s="51">
        <v>17.100000000000001</v>
      </c>
      <c r="J65" s="51">
        <v>88.4</v>
      </c>
      <c r="K65" s="52"/>
      <c r="L65" s="51"/>
    </row>
    <row r="66" spans="1:12" ht="15" x14ac:dyDescent="0.25">
      <c r="A66" s="15"/>
      <c r="B66" s="16"/>
      <c r="C66" s="11"/>
      <c r="D66" s="7" t="s">
        <v>32</v>
      </c>
      <c r="E66" s="50" t="s">
        <v>50</v>
      </c>
      <c r="F66" s="51">
        <v>35</v>
      </c>
      <c r="G66" s="51">
        <v>0.9</v>
      </c>
      <c r="H66" s="51"/>
      <c r="I66" s="51">
        <v>4.4000000000000004</v>
      </c>
      <c r="J66" s="51">
        <v>27</v>
      </c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38</v>
      </c>
      <c r="E69" s="9"/>
      <c r="F69" s="21">
        <f>SUM(F60:F68)</f>
        <v>925</v>
      </c>
      <c r="G69" s="21">
        <f t="shared" ref="G69" si="18">SUM(G60:G68)</f>
        <v>30.7</v>
      </c>
      <c r="H69" s="21">
        <f t="shared" ref="H69" si="19">SUM(H60:H68)</f>
        <v>40.5</v>
      </c>
      <c r="I69" s="21">
        <f t="shared" ref="I69" si="20">SUM(I60:I68)</f>
        <v>123.80000000000001</v>
      </c>
      <c r="J69" s="21">
        <f t="shared" ref="J69" si="21">SUM(J60:J68)</f>
        <v>1012.2799999999999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33</v>
      </c>
      <c r="D70" s="12" t="s">
        <v>34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30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38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35</v>
      </c>
      <c r="D75" s="7" t="s">
        <v>20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29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30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22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38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36</v>
      </c>
      <c r="D82" s="12" t="s">
        <v>37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34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30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23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38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925</v>
      </c>
      <c r="G89" s="34">
        <f t="shared" ref="G89" si="38">G55+G59+G69+G74+G81+G88</f>
        <v>30.7</v>
      </c>
      <c r="H89" s="34">
        <f t="shared" ref="H89" si="39">H55+H59+H69+H74+H81+H88</f>
        <v>40.5</v>
      </c>
      <c r="I89" s="34">
        <f t="shared" ref="I89" si="40">I55+I59+I69+I74+I81+I88</f>
        <v>123.80000000000001</v>
      </c>
      <c r="J89" s="34">
        <f t="shared" ref="J89" si="41">J55+J59+J69+J74+J81+J88</f>
        <v>1012.2799999999999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19</v>
      </c>
      <c r="D90" s="5" t="s">
        <v>20</v>
      </c>
      <c r="E90" s="47"/>
      <c r="F90" s="48"/>
      <c r="G90" s="48"/>
      <c r="H90" s="48"/>
      <c r="I90" s="48"/>
      <c r="J90" s="48"/>
      <c r="K90" s="49"/>
      <c r="L90" s="48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21</v>
      </c>
      <c r="E92" s="50"/>
      <c r="F92" s="51"/>
      <c r="G92" s="51"/>
      <c r="H92" s="51"/>
      <c r="I92" s="51"/>
      <c r="J92" s="51"/>
      <c r="K92" s="52"/>
      <c r="L92" s="51"/>
    </row>
    <row r="93" spans="1:12" ht="15" x14ac:dyDescent="0.25">
      <c r="A93" s="25"/>
      <c r="B93" s="16"/>
      <c r="C93" s="11"/>
      <c r="D93" s="7" t="s">
        <v>22</v>
      </c>
      <c r="E93" s="50"/>
      <c r="F93" s="51"/>
      <c r="G93" s="51"/>
      <c r="H93" s="51"/>
      <c r="I93" s="51"/>
      <c r="J93" s="51"/>
      <c r="K93" s="52"/>
      <c r="L93" s="51"/>
    </row>
    <row r="94" spans="1:12" ht="15" x14ac:dyDescent="0.25">
      <c r="A94" s="25"/>
      <c r="B94" s="16"/>
      <c r="C94" s="11"/>
      <c r="D94" s="7" t="s">
        <v>23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38</v>
      </c>
      <c r="E97" s="9"/>
      <c r="F97" s="21">
        <f>SUM(F90:F96)</f>
        <v>0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0</v>
      </c>
      <c r="J97" s="21">
        <f t="shared" ref="J97" si="46">SUM(J90:J96)</f>
        <v>0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24</v>
      </c>
      <c r="D98" s="12" t="s">
        <v>23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 t="s">
        <v>58</v>
      </c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38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25</v>
      </c>
      <c r="D102" s="7" t="s">
        <v>26</v>
      </c>
      <c r="E102" s="50" t="s">
        <v>59</v>
      </c>
      <c r="F102" s="51">
        <v>100</v>
      </c>
      <c r="G102" s="51">
        <v>2.1</v>
      </c>
      <c r="H102" s="51">
        <v>14.9</v>
      </c>
      <c r="I102" s="51">
        <v>11.6</v>
      </c>
      <c r="J102" s="51">
        <v>179.3</v>
      </c>
      <c r="K102" s="52">
        <v>25</v>
      </c>
      <c r="L102" s="51"/>
    </row>
    <row r="103" spans="1:12" ht="15" x14ac:dyDescent="0.25">
      <c r="A103" s="25"/>
      <c r="B103" s="16"/>
      <c r="C103" s="11"/>
      <c r="D103" s="7" t="s">
        <v>27</v>
      </c>
      <c r="E103" s="50" t="s">
        <v>60</v>
      </c>
      <c r="F103" s="51" t="s">
        <v>69</v>
      </c>
      <c r="G103" s="51">
        <v>2.5299999999999998</v>
      </c>
      <c r="H103" s="51">
        <v>9</v>
      </c>
      <c r="I103" s="51">
        <v>14.3</v>
      </c>
      <c r="J103" s="51">
        <v>151.25</v>
      </c>
      <c r="K103" s="52">
        <v>43</v>
      </c>
      <c r="L103" s="51"/>
    </row>
    <row r="104" spans="1:12" ht="15" x14ac:dyDescent="0.25">
      <c r="A104" s="25"/>
      <c r="B104" s="16"/>
      <c r="C104" s="11"/>
      <c r="D104" s="7" t="s">
        <v>28</v>
      </c>
      <c r="E104" s="50" t="s">
        <v>61</v>
      </c>
      <c r="F104" s="51">
        <v>100</v>
      </c>
      <c r="G104" s="51">
        <v>12.8</v>
      </c>
      <c r="H104" s="51">
        <v>13.6</v>
      </c>
      <c r="I104" s="51">
        <v>9.9</v>
      </c>
      <c r="J104" s="51">
        <v>206.9</v>
      </c>
      <c r="K104" s="52">
        <v>88</v>
      </c>
      <c r="L104" s="51"/>
    </row>
    <row r="105" spans="1:12" ht="15" x14ac:dyDescent="0.25">
      <c r="A105" s="25"/>
      <c r="B105" s="16"/>
      <c r="C105" s="11"/>
      <c r="D105" s="7" t="s">
        <v>29</v>
      </c>
      <c r="E105" s="50" t="s">
        <v>47</v>
      </c>
      <c r="F105" s="51">
        <v>200</v>
      </c>
      <c r="G105" s="51">
        <v>4.2</v>
      </c>
      <c r="H105" s="51">
        <v>5.8</v>
      </c>
      <c r="I105" s="51">
        <v>30.6</v>
      </c>
      <c r="J105" s="51">
        <v>192</v>
      </c>
      <c r="K105" s="52">
        <v>302</v>
      </c>
      <c r="L105" s="51"/>
    </row>
    <row r="106" spans="1:12" ht="15" x14ac:dyDescent="0.25">
      <c r="A106" s="25"/>
      <c r="B106" s="16"/>
      <c r="C106" s="11"/>
      <c r="D106" s="7" t="s">
        <v>30</v>
      </c>
      <c r="E106" s="50" t="s">
        <v>62</v>
      </c>
      <c r="F106" s="51">
        <v>200</v>
      </c>
      <c r="G106" s="51">
        <v>0.6</v>
      </c>
      <c r="H106" s="51"/>
      <c r="I106" s="51">
        <v>31.4</v>
      </c>
      <c r="J106" s="51">
        <v>124</v>
      </c>
      <c r="K106" s="52">
        <v>153</v>
      </c>
      <c r="L106" s="51"/>
    </row>
    <row r="107" spans="1:12" ht="15" x14ac:dyDescent="0.25">
      <c r="A107" s="25"/>
      <c r="B107" s="16"/>
      <c r="C107" s="11"/>
      <c r="D107" s="7" t="s">
        <v>31</v>
      </c>
      <c r="E107" s="50" t="s">
        <v>49</v>
      </c>
      <c r="F107" s="51">
        <v>40</v>
      </c>
      <c r="G107" s="51">
        <v>3.2</v>
      </c>
      <c r="H107" s="51">
        <v>0.5</v>
      </c>
      <c r="I107" s="51">
        <v>17.100000000000001</v>
      </c>
      <c r="J107" s="51">
        <v>88.4</v>
      </c>
      <c r="K107" s="52"/>
      <c r="L107" s="51"/>
    </row>
    <row r="108" spans="1:12" ht="15" x14ac:dyDescent="0.25">
      <c r="A108" s="25"/>
      <c r="B108" s="16"/>
      <c r="C108" s="11"/>
      <c r="D108" s="7" t="s">
        <v>32</v>
      </c>
      <c r="E108" s="50" t="s">
        <v>50</v>
      </c>
      <c r="F108" s="51">
        <v>35</v>
      </c>
      <c r="G108" s="51">
        <v>0.9</v>
      </c>
      <c r="H108" s="51"/>
      <c r="I108" s="51">
        <v>4.4000000000000004</v>
      </c>
      <c r="J108" s="51">
        <v>27</v>
      </c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38</v>
      </c>
      <c r="E111" s="9"/>
      <c r="F111" s="21">
        <f>SUM(F102:F110)</f>
        <v>675</v>
      </c>
      <c r="G111" s="21">
        <f t="shared" ref="G111" si="52">SUM(G102:G110)</f>
        <v>26.33</v>
      </c>
      <c r="H111" s="21">
        <f t="shared" ref="H111" si="53">SUM(H102:H110)</f>
        <v>43.8</v>
      </c>
      <c r="I111" s="21">
        <f t="shared" ref="I111" si="54">SUM(I102:I110)</f>
        <v>119.30000000000001</v>
      </c>
      <c r="J111" s="21">
        <f t="shared" ref="J111" si="55">SUM(J102:J110)</f>
        <v>968.85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33</v>
      </c>
      <c r="D112" s="12" t="s">
        <v>34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30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38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35</v>
      </c>
      <c r="D117" s="7" t="s">
        <v>20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29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30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22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38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36</v>
      </c>
      <c r="D124" s="12" t="s">
        <v>37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34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30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23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38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675</v>
      </c>
      <c r="G131" s="34">
        <f t="shared" ref="G131" si="72">G97+G101+G111+G116+G123+G130</f>
        <v>26.33</v>
      </c>
      <c r="H131" s="34">
        <f t="shared" ref="H131" si="73">H97+H101+H111+H116+H123+H130</f>
        <v>43.8</v>
      </c>
      <c r="I131" s="34">
        <f t="shared" ref="I131" si="74">I97+I101+I111+I116+I123+I130</f>
        <v>119.30000000000001</v>
      </c>
      <c r="J131" s="34">
        <f t="shared" ref="J131" si="75">J97+J101+J111+J116+J123+J130</f>
        <v>968.85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19</v>
      </c>
      <c r="D132" s="5" t="s">
        <v>20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21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 x14ac:dyDescent="0.25">
      <c r="A135" s="25"/>
      <c r="B135" s="16"/>
      <c r="C135" s="11"/>
      <c r="D135" s="7" t="s">
        <v>22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 x14ac:dyDescent="0.25">
      <c r="A136" s="25"/>
      <c r="B136" s="16"/>
      <c r="C136" s="11"/>
      <c r="D136" s="7" t="s">
        <v>23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38</v>
      </c>
      <c r="E139" s="9"/>
      <c r="F139" s="21">
        <f>SUM(F132:F138)</f>
        <v>0</v>
      </c>
      <c r="G139" s="21">
        <f t="shared" ref="G139" si="77">SUM(G132:G138)</f>
        <v>0</v>
      </c>
      <c r="H139" s="21">
        <f t="shared" ref="H139" si="78">SUM(H132:H138)</f>
        <v>0</v>
      </c>
      <c r="I139" s="21">
        <f t="shared" ref="I139" si="79">SUM(I132:I138)</f>
        <v>0</v>
      </c>
      <c r="J139" s="21">
        <f t="shared" ref="J139" si="80">SUM(J132:J138)</f>
        <v>0</v>
      </c>
      <c r="K139" s="27"/>
      <c r="L139" s="21">
        <f t="shared" ref="L139:L181" si="8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24</v>
      </c>
      <c r="D140" s="12" t="s">
        <v>23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 t="s">
        <v>63</v>
      </c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38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25</v>
      </c>
      <c r="D144" s="7" t="s">
        <v>26</v>
      </c>
      <c r="E144" s="50" t="s">
        <v>70</v>
      </c>
      <c r="F144" s="51">
        <v>100</v>
      </c>
      <c r="G144" s="51">
        <v>1.2</v>
      </c>
      <c r="H144" s="51">
        <v>4.9000000000000004</v>
      </c>
      <c r="I144" s="51">
        <v>10.5</v>
      </c>
      <c r="J144" s="51">
        <v>84.5</v>
      </c>
      <c r="K144" s="52">
        <v>13</v>
      </c>
      <c r="L144" s="51"/>
    </row>
    <row r="145" spans="1:12" ht="15" x14ac:dyDescent="0.25">
      <c r="A145" s="25"/>
      <c r="B145" s="16"/>
      <c r="C145" s="11"/>
      <c r="D145" s="7" t="s">
        <v>27</v>
      </c>
      <c r="E145" s="50" t="s">
        <v>64</v>
      </c>
      <c r="F145" s="51" t="s">
        <v>71</v>
      </c>
      <c r="G145" s="51">
        <v>2.2999999999999998</v>
      </c>
      <c r="H145" s="51">
        <v>11.3</v>
      </c>
      <c r="I145" s="51">
        <v>10.3</v>
      </c>
      <c r="J145" s="51">
        <v>109</v>
      </c>
      <c r="K145" s="52">
        <v>41</v>
      </c>
      <c r="L145" s="51"/>
    </row>
    <row r="146" spans="1:12" ht="15" x14ac:dyDescent="0.25">
      <c r="A146" s="25"/>
      <c r="B146" s="16"/>
      <c r="C146" s="11"/>
      <c r="D146" s="7" t="s">
        <v>28</v>
      </c>
      <c r="E146" s="50" t="s">
        <v>55</v>
      </c>
      <c r="F146" s="51">
        <v>100</v>
      </c>
      <c r="G146" s="51">
        <v>14.3</v>
      </c>
      <c r="H146" s="51">
        <v>17.100000000000001</v>
      </c>
      <c r="I146" s="51">
        <v>9.6</v>
      </c>
      <c r="J146" s="51">
        <v>247.3</v>
      </c>
      <c r="K146" s="52">
        <v>81</v>
      </c>
      <c r="L146" s="51"/>
    </row>
    <row r="147" spans="1:12" ht="15" x14ac:dyDescent="0.25">
      <c r="A147" s="25"/>
      <c r="B147" s="16"/>
      <c r="C147" s="11"/>
      <c r="D147" s="7" t="s">
        <v>29</v>
      </c>
      <c r="E147" s="50" t="s">
        <v>65</v>
      </c>
      <c r="F147" s="51">
        <v>200</v>
      </c>
      <c r="G147" s="51">
        <v>4.2</v>
      </c>
      <c r="H147" s="51">
        <v>9</v>
      </c>
      <c r="I147" s="51">
        <v>12.98</v>
      </c>
      <c r="J147" s="51">
        <v>218</v>
      </c>
      <c r="K147" s="52"/>
      <c r="L147" s="51"/>
    </row>
    <row r="148" spans="1:12" ht="15" x14ac:dyDescent="0.25">
      <c r="A148" s="25"/>
      <c r="B148" s="16"/>
      <c r="C148" s="11"/>
      <c r="D148" s="7" t="s">
        <v>30</v>
      </c>
      <c r="E148" s="50" t="s">
        <v>66</v>
      </c>
      <c r="F148" s="51">
        <v>200</v>
      </c>
      <c r="G148" s="51">
        <v>0.3</v>
      </c>
      <c r="H148" s="51"/>
      <c r="I148" s="51">
        <v>15.2</v>
      </c>
      <c r="J148" s="51">
        <v>60</v>
      </c>
      <c r="K148" s="52">
        <v>685</v>
      </c>
      <c r="L148" s="51"/>
    </row>
    <row r="149" spans="1:12" ht="15" x14ac:dyDescent="0.25">
      <c r="A149" s="25"/>
      <c r="B149" s="16"/>
      <c r="C149" s="11"/>
      <c r="D149" s="7" t="s">
        <v>31</v>
      </c>
      <c r="E149" s="50" t="s">
        <v>50</v>
      </c>
      <c r="F149" s="51">
        <v>35</v>
      </c>
      <c r="G149" s="51">
        <v>0.9</v>
      </c>
      <c r="H149" s="51"/>
      <c r="I149" s="51">
        <v>4.4000000000000004</v>
      </c>
      <c r="J149" s="51">
        <v>27</v>
      </c>
      <c r="K149" s="52"/>
      <c r="L149" s="51"/>
    </row>
    <row r="150" spans="1:12" ht="15" x14ac:dyDescent="0.25">
      <c r="A150" s="25"/>
      <c r="B150" s="16"/>
      <c r="C150" s="11"/>
      <c r="D150" s="7" t="s">
        <v>32</v>
      </c>
      <c r="E150" s="50" t="s">
        <v>67</v>
      </c>
      <c r="F150" s="51">
        <v>40</v>
      </c>
      <c r="G150" s="51">
        <v>3.2</v>
      </c>
      <c r="H150" s="51">
        <v>0.5</v>
      </c>
      <c r="I150" s="51">
        <v>17.100000000000001</v>
      </c>
      <c r="J150" s="51">
        <v>88.4</v>
      </c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38</v>
      </c>
      <c r="E153" s="9"/>
      <c r="F153" s="21">
        <f>SUM(F144:F152)</f>
        <v>675</v>
      </c>
      <c r="G153" s="21">
        <f t="shared" ref="G153" si="87">SUM(G144:G152)</f>
        <v>26.4</v>
      </c>
      <c r="H153" s="21">
        <f t="shared" ref="H153" si="88">SUM(H144:H152)</f>
        <v>42.800000000000004</v>
      </c>
      <c r="I153" s="21">
        <f t="shared" ref="I153" si="89">SUM(I144:I152)</f>
        <v>80.08</v>
      </c>
      <c r="J153" s="21">
        <f t="shared" ref="J153" si="90">SUM(J144:J152)</f>
        <v>834.19999999999993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33</v>
      </c>
      <c r="D154" s="12" t="s">
        <v>34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30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38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35</v>
      </c>
      <c r="D159" s="7" t="s">
        <v>20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29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30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22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38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36</v>
      </c>
      <c r="D166" s="12" t="s">
        <v>37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34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30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23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38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675</v>
      </c>
      <c r="G173" s="34">
        <f t="shared" ref="G173" si="107">G139+G143+G153+G158+G165+G172</f>
        <v>26.4</v>
      </c>
      <c r="H173" s="34">
        <f t="shared" ref="H173" si="108">H139+H143+H153+H158+H165+H172</f>
        <v>42.800000000000004</v>
      </c>
      <c r="I173" s="34">
        <f t="shared" ref="I173" si="109">I139+I143+I153+I158+I165+I172</f>
        <v>80.08</v>
      </c>
      <c r="J173" s="34">
        <f t="shared" ref="J173" si="110">J139+J143+J153+J158+J165+J172</f>
        <v>834.19999999999993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19</v>
      </c>
      <c r="D174" s="5" t="s">
        <v>20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21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 x14ac:dyDescent="0.25">
      <c r="A177" s="25"/>
      <c r="B177" s="16"/>
      <c r="C177" s="11"/>
      <c r="D177" s="7" t="s">
        <v>22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5"/>
      <c r="B178" s="16"/>
      <c r="C178" s="11"/>
      <c r="D178" s="7" t="s">
        <v>23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38</v>
      </c>
      <c r="E181" s="9"/>
      <c r="F181" s="21">
        <f>SUM(F174:F180)</f>
        <v>0</v>
      </c>
      <c r="G181" s="21">
        <f t="shared" ref="G181" si="112">SUM(G174:G180)</f>
        <v>0</v>
      </c>
      <c r="H181" s="21">
        <f t="shared" ref="H181" si="113">SUM(H174:H180)</f>
        <v>0</v>
      </c>
      <c r="I181" s="21">
        <f t="shared" ref="I181" si="114">SUM(I174:I180)</f>
        <v>0</v>
      </c>
      <c r="J181" s="21">
        <f t="shared" ref="J181" si="115">SUM(J174:J180)</f>
        <v>0</v>
      </c>
      <c r="K181" s="27"/>
      <c r="L181" s="21">
        <f t="shared" si="8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24</v>
      </c>
      <c r="D182" s="12" t="s">
        <v>23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 t="s">
        <v>68</v>
      </c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38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25</v>
      </c>
      <c r="D186" s="7" t="s">
        <v>26</v>
      </c>
      <c r="E186" s="50" t="s">
        <v>72</v>
      </c>
      <c r="F186" s="51">
        <v>100</v>
      </c>
      <c r="G186" s="51">
        <v>1.2</v>
      </c>
      <c r="H186" s="51">
        <v>4.9000000000000004</v>
      </c>
      <c r="I186" s="51">
        <v>10.5</v>
      </c>
      <c r="J186" s="51">
        <v>84.5</v>
      </c>
      <c r="K186" s="52">
        <v>25</v>
      </c>
      <c r="L186" s="51"/>
    </row>
    <row r="187" spans="1:12" ht="15" x14ac:dyDescent="0.25">
      <c r="A187" s="25"/>
      <c r="B187" s="16"/>
      <c r="C187" s="11"/>
      <c r="D187" s="7" t="s">
        <v>27</v>
      </c>
      <c r="E187" s="50" t="s">
        <v>73</v>
      </c>
      <c r="F187" s="51">
        <v>250</v>
      </c>
      <c r="G187" s="51">
        <v>2.6</v>
      </c>
      <c r="H187" s="51">
        <v>5.3</v>
      </c>
      <c r="I187" s="51">
        <v>14.3</v>
      </c>
      <c r="J187" s="51">
        <v>116</v>
      </c>
      <c r="K187" s="52">
        <v>48</v>
      </c>
      <c r="L187" s="51"/>
    </row>
    <row r="188" spans="1:12" ht="15" x14ac:dyDescent="0.25">
      <c r="A188" s="25"/>
      <c r="B188" s="16"/>
      <c r="C188" s="11"/>
      <c r="D188" s="7" t="s">
        <v>28</v>
      </c>
      <c r="E188" s="50" t="s">
        <v>74</v>
      </c>
      <c r="F188" s="51">
        <v>100</v>
      </c>
      <c r="G188" s="51">
        <v>15.1</v>
      </c>
      <c r="H188" s="51">
        <v>11.2</v>
      </c>
      <c r="I188" s="51">
        <v>6.4</v>
      </c>
      <c r="J188" s="51">
        <v>181.8</v>
      </c>
      <c r="K188" s="52">
        <v>77</v>
      </c>
      <c r="L188" s="51"/>
    </row>
    <row r="189" spans="1:12" ht="15" x14ac:dyDescent="0.25">
      <c r="A189" s="25"/>
      <c r="B189" s="16"/>
      <c r="C189" s="11"/>
      <c r="D189" s="7" t="s">
        <v>29</v>
      </c>
      <c r="E189" s="50" t="s">
        <v>75</v>
      </c>
      <c r="F189" s="51">
        <v>200</v>
      </c>
      <c r="G189" s="51">
        <v>18.18</v>
      </c>
      <c r="H189" s="51">
        <v>9.14</v>
      </c>
      <c r="I189" s="51">
        <v>46.7</v>
      </c>
      <c r="J189" s="51">
        <v>340</v>
      </c>
      <c r="K189" s="52">
        <v>120</v>
      </c>
      <c r="L189" s="51"/>
    </row>
    <row r="190" spans="1:12" ht="15" x14ac:dyDescent="0.25">
      <c r="A190" s="25"/>
      <c r="B190" s="16"/>
      <c r="C190" s="11"/>
      <c r="D190" s="7" t="s">
        <v>30</v>
      </c>
      <c r="E190" s="50" t="s">
        <v>62</v>
      </c>
      <c r="F190" s="51">
        <v>200</v>
      </c>
      <c r="G190" s="51">
        <v>0.6</v>
      </c>
      <c r="H190" s="51"/>
      <c r="I190" s="51">
        <v>31.4</v>
      </c>
      <c r="J190" s="51">
        <v>124</v>
      </c>
      <c r="K190" s="52">
        <v>153</v>
      </c>
      <c r="L190" s="51"/>
    </row>
    <row r="191" spans="1:12" ht="15" x14ac:dyDescent="0.25">
      <c r="A191" s="25"/>
      <c r="B191" s="16"/>
      <c r="C191" s="11"/>
      <c r="D191" s="7" t="s">
        <v>31</v>
      </c>
      <c r="E191" s="50" t="s">
        <v>67</v>
      </c>
      <c r="F191" s="51">
        <v>40</v>
      </c>
      <c r="G191" s="51">
        <v>3.2</v>
      </c>
      <c r="H191" s="51">
        <v>0.5</v>
      </c>
      <c r="I191" s="51">
        <v>17.100000000000001</v>
      </c>
      <c r="J191" s="51">
        <v>88.4</v>
      </c>
      <c r="K191" s="52"/>
      <c r="L191" s="51"/>
    </row>
    <row r="192" spans="1:12" ht="15" x14ac:dyDescent="0.25">
      <c r="A192" s="25"/>
      <c r="B192" s="16"/>
      <c r="C192" s="11"/>
      <c r="D192" s="7" t="s">
        <v>32</v>
      </c>
      <c r="E192" s="50" t="s">
        <v>50</v>
      </c>
      <c r="F192" s="51">
        <v>35</v>
      </c>
      <c r="G192" s="51">
        <v>0.9</v>
      </c>
      <c r="H192" s="51"/>
      <c r="I192" s="51">
        <v>4.4000000000000004</v>
      </c>
      <c r="J192" s="51">
        <v>27</v>
      </c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38</v>
      </c>
      <c r="E195" s="9"/>
      <c r="F195" s="21">
        <f>SUM(F186:F194)</f>
        <v>925</v>
      </c>
      <c r="G195" s="21">
        <f t="shared" ref="G195" si="121">SUM(G186:G194)</f>
        <v>41.78</v>
      </c>
      <c r="H195" s="21">
        <f t="shared" ref="H195" si="122">SUM(H186:H194)</f>
        <v>31.04</v>
      </c>
      <c r="I195" s="21">
        <f t="shared" ref="I195" si="123">SUM(I186:I194)</f>
        <v>130.80000000000001</v>
      </c>
      <c r="J195" s="21">
        <f t="shared" ref="J195" si="124">SUM(J186:J194)</f>
        <v>961.69999999999993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33</v>
      </c>
      <c r="D196" s="12" t="s">
        <v>34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30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38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35</v>
      </c>
      <c r="D201" s="7" t="s">
        <v>20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29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30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22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38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36</v>
      </c>
      <c r="D208" s="12" t="s">
        <v>37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34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30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23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38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925</v>
      </c>
      <c r="G215" s="34">
        <f t="shared" ref="G215" si="141">G181+G185+G195+G200+G207+G214</f>
        <v>41.78</v>
      </c>
      <c r="H215" s="34">
        <f t="shared" ref="H215" si="142">H181+H185+H195+H200+H207+H214</f>
        <v>31.04</v>
      </c>
      <c r="I215" s="34">
        <f t="shared" ref="I215" si="143">I181+I185+I195+I200+I207+I214</f>
        <v>130.80000000000001</v>
      </c>
      <c r="J215" s="34">
        <f t="shared" ref="J215" si="144">J181+J185+J195+J200+J207+J214</f>
        <v>961.69999999999993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19</v>
      </c>
      <c r="D216" s="5" t="s">
        <v>20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21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22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23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38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24</v>
      </c>
      <c r="D224" s="12" t="s">
        <v>23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 t="s">
        <v>100</v>
      </c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38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25</v>
      </c>
      <c r="D228" s="7" t="s">
        <v>26</v>
      </c>
      <c r="E228" s="50" t="s">
        <v>53</v>
      </c>
      <c r="F228" s="51">
        <v>100</v>
      </c>
      <c r="G228" s="51">
        <v>1.3</v>
      </c>
      <c r="H228" s="51">
        <v>9.9</v>
      </c>
      <c r="I228" s="51">
        <v>8.4</v>
      </c>
      <c r="J228" s="51">
        <v>121.5</v>
      </c>
      <c r="K228" s="52">
        <v>71</v>
      </c>
      <c r="L228" s="51"/>
    </row>
    <row r="229" spans="1:12" ht="15" x14ac:dyDescent="0.25">
      <c r="A229" s="25"/>
      <c r="B229" s="16"/>
      <c r="C229" s="11"/>
      <c r="D229" s="7" t="s">
        <v>27</v>
      </c>
      <c r="E229" s="50" t="s">
        <v>76</v>
      </c>
      <c r="F229" s="51">
        <v>250</v>
      </c>
      <c r="G229" s="51">
        <v>10.7</v>
      </c>
      <c r="H229" s="51">
        <v>3.9</v>
      </c>
      <c r="I229" s="51">
        <v>21</v>
      </c>
      <c r="J229" s="51">
        <v>166</v>
      </c>
      <c r="K229" s="52">
        <v>46</v>
      </c>
      <c r="L229" s="51"/>
    </row>
    <row r="230" spans="1:12" ht="15" x14ac:dyDescent="0.25">
      <c r="A230" s="25"/>
      <c r="B230" s="16"/>
      <c r="C230" s="11"/>
      <c r="D230" s="7" t="s">
        <v>28</v>
      </c>
      <c r="E230" s="50" t="s">
        <v>46</v>
      </c>
      <c r="F230" s="51">
        <v>100</v>
      </c>
      <c r="G230" s="51">
        <v>14.3</v>
      </c>
      <c r="H230" s="51">
        <v>10.5</v>
      </c>
      <c r="I230" s="51">
        <v>13.1</v>
      </c>
      <c r="J230" s="51">
        <v>197.6</v>
      </c>
      <c r="K230" s="52">
        <v>75</v>
      </c>
      <c r="L230" s="51"/>
    </row>
    <row r="231" spans="1:12" ht="15" x14ac:dyDescent="0.25">
      <c r="A231" s="25"/>
      <c r="B231" s="16"/>
      <c r="C231" s="11"/>
      <c r="D231" s="7" t="s">
        <v>29</v>
      </c>
      <c r="E231" s="50" t="s">
        <v>77</v>
      </c>
      <c r="F231" s="51">
        <v>180</v>
      </c>
      <c r="G231" s="51">
        <v>10.08</v>
      </c>
      <c r="H231" s="51">
        <v>12.96</v>
      </c>
      <c r="I231" s="51">
        <v>19.5</v>
      </c>
      <c r="J231" s="51">
        <v>363.6</v>
      </c>
      <c r="K231" s="52">
        <v>297</v>
      </c>
      <c r="L231" s="51"/>
    </row>
    <row r="232" spans="1:12" ht="15" x14ac:dyDescent="0.25">
      <c r="A232" s="25"/>
      <c r="B232" s="16"/>
      <c r="C232" s="11"/>
      <c r="D232" s="7" t="s">
        <v>30</v>
      </c>
      <c r="E232" s="50" t="s">
        <v>57</v>
      </c>
      <c r="F232" s="51">
        <v>200</v>
      </c>
      <c r="G232" s="51">
        <v>0.3</v>
      </c>
      <c r="H232" s="51"/>
      <c r="I232" s="51">
        <v>15.2</v>
      </c>
      <c r="J232" s="51">
        <v>60</v>
      </c>
      <c r="K232" s="52">
        <v>685</v>
      </c>
      <c r="L232" s="51"/>
    </row>
    <row r="233" spans="1:12" ht="15" x14ac:dyDescent="0.25">
      <c r="A233" s="25"/>
      <c r="B233" s="16"/>
      <c r="C233" s="11"/>
      <c r="D233" s="7" t="s">
        <v>31</v>
      </c>
      <c r="E233" s="50" t="s">
        <v>67</v>
      </c>
      <c r="F233" s="51">
        <v>40</v>
      </c>
      <c r="G233" s="51">
        <v>3.2</v>
      </c>
      <c r="H233" s="51">
        <v>0.5</v>
      </c>
      <c r="I233" s="51">
        <v>17.100000000000001</v>
      </c>
      <c r="J233" s="51">
        <v>88.4</v>
      </c>
      <c r="K233" s="52"/>
      <c r="L233" s="51"/>
    </row>
    <row r="234" spans="1:12" ht="15" x14ac:dyDescent="0.25">
      <c r="A234" s="25"/>
      <c r="B234" s="16"/>
      <c r="C234" s="11"/>
      <c r="D234" s="7" t="s">
        <v>32</v>
      </c>
      <c r="E234" s="50" t="s">
        <v>50</v>
      </c>
      <c r="F234" s="51">
        <v>35</v>
      </c>
      <c r="G234" s="51">
        <v>0.9</v>
      </c>
      <c r="H234" s="51"/>
      <c r="I234" s="51">
        <v>4.4000000000000004</v>
      </c>
      <c r="J234" s="51">
        <v>27</v>
      </c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38</v>
      </c>
      <c r="E237" s="9"/>
      <c r="F237" s="21">
        <f>SUM(F228:F236)</f>
        <v>905</v>
      </c>
      <c r="G237" s="21">
        <f t="shared" ref="G237" si="156">SUM(G228:G236)</f>
        <v>40.78</v>
      </c>
      <c r="H237" s="21">
        <f t="shared" ref="H237" si="157">SUM(H228:H236)</f>
        <v>37.760000000000005</v>
      </c>
      <c r="I237" s="21">
        <f t="shared" ref="I237" si="158">SUM(I228:I236)</f>
        <v>98.700000000000017</v>
      </c>
      <c r="J237" s="21">
        <f t="shared" ref="J237" si="159">SUM(J228:J236)</f>
        <v>1024.0999999999999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33</v>
      </c>
      <c r="D238" s="12" t="s">
        <v>34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30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38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35</v>
      </c>
      <c r="D243" s="7" t="s">
        <v>20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29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30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22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38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36</v>
      </c>
      <c r="D250" s="12" t="s">
        <v>37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34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30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23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38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905</v>
      </c>
      <c r="G257" s="34">
        <f t="shared" ref="G257" si="176">G223+G227+G237+G242+G249+G256</f>
        <v>40.78</v>
      </c>
      <c r="H257" s="34">
        <f t="shared" ref="H257" si="177">H223+H227+H237+H242+H249+H256</f>
        <v>37.760000000000005</v>
      </c>
      <c r="I257" s="34">
        <f t="shared" ref="I257" si="178">I223+I227+I237+I242+I249+I256</f>
        <v>98.700000000000017</v>
      </c>
      <c r="J257" s="34">
        <f t="shared" ref="J257" si="179">J223+J227+J237+J242+J249+J256</f>
        <v>1024.0999999999999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19</v>
      </c>
      <c r="D258" s="5" t="s">
        <v>20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21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22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23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38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24</v>
      </c>
      <c r="D266" s="12" t="s">
        <v>23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 t="s">
        <v>78</v>
      </c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38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25</v>
      </c>
      <c r="D270" s="7" t="s">
        <v>26</v>
      </c>
      <c r="E270" s="50" t="s">
        <v>79</v>
      </c>
      <c r="F270" s="51">
        <v>100</v>
      </c>
      <c r="G270" s="51">
        <v>1.6</v>
      </c>
      <c r="H270" s="51">
        <v>10.1</v>
      </c>
      <c r="I270" s="51">
        <v>12.2</v>
      </c>
      <c r="J270" s="51">
        <v>140.9</v>
      </c>
      <c r="K270" s="52">
        <v>34</v>
      </c>
      <c r="L270" s="51"/>
    </row>
    <row r="271" spans="1:12" ht="15" x14ac:dyDescent="0.25">
      <c r="A271" s="25"/>
      <c r="B271" s="16"/>
      <c r="C271" s="11"/>
      <c r="D271" s="7" t="s">
        <v>27</v>
      </c>
      <c r="E271" s="50" t="s">
        <v>54</v>
      </c>
      <c r="F271" s="51">
        <v>250</v>
      </c>
      <c r="G271" s="51">
        <v>6.2</v>
      </c>
      <c r="H271" s="51">
        <v>5.6</v>
      </c>
      <c r="I271" s="51">
        <v>22.3</v>
      </c>
      <c r="J271" s="51">
        <v>167</v>
      </c>
      <c r="K271" s="52">
        <v>47</v>
      </c>
      <c r="L271" s="51"/>
    </row>
    <row r="272" spans="1:12" ht="15" x14ac:dyDescent="0.25">
      <c r="A272" s="25"/>
      <c r="B272" s="16"/>
      <c r="C272" s="11"/>
      <c r="D272" s="7" t="s">
        <v>28</v>
      </c>
      <c r="E272" s="50" t="s">
        <v>80</v>
      </c>
      <c r="F272" s="51">
        <v>100</v>
      </c>
      <c r="G272" s="51">
        <v>13.9</v>
      </c>
      <c r="H272" s="51">
        <v>6.5</v>
      </c>
      <c r="I272" s="51">
        <v>4</v>
      </c>
      <c r="J272" s="51">
        <v>132</v>
      </c>
      <c r="K272" s="52">
        <v>63</v>
      </c>
      <c r="L272" s="51"/>
    </row>
    <row r="273" spans="1:12" ht="15" x14ac:dyDescent="0.25">
      <c r="A273" s="25"/>
      <c r="B273" s="16"/>
      <c r="C273" s="11"/>
      <c r="D273" s="7" t="s">
        <v>29</v>
      </c>
      <c r="E273" s="50" t="s">
        <v>81</v>
      </c>
      <c r="F273" s="51">
        <v>180</v>
      </c>
      <c r="G273" s="51">
        <v>6.3</v>
      </c>
      <c r="H273" s="51">
        <v>7.38</v>
      </c>
      <c r="I273" s="51">
        <v>42.3</v>
      </c>
      <c r="J273" s="51">
        <v>264.60000000000002</v>
      </c>
      <c r="K273" s="52">
        <v>97</v>
      </c>
      <c r="L273" s="51"/>
    </row>
    <row r="274" spans="1:12" ht="15" x14ac:dyDescent="0.25">
      <c r="A274" s="25"/>
      <c r="B274" s="16"/>
      <c r="C274" s="11"/>
      <c r="D274" s="7" t="s">
        <v>30</v>
      </c>
      <c r="E274" s="50" t="s">
        <v>62</v>
      </c>
      <c r="F274" s="51">
        <v>200</v>
      </c>
      <c r="G274" s="51">
        <v>0.6</v>
      </c>
      <c r="H274" s="51"/>
      <c r="I274" s="51">
        <v>31.4</v>
      </c>
      <c r="J274" s="51">
        <v>124</v>
      </c>
      <c r="K274" s="52">
        <v>153</v>
      </c>
      <c r="L274" s="51"/>
    </row>
    <row r="275" spans="1:12" ht="15" x14ac:dyDescent="0.25">
      <c r="A275" s="25"/>
      <c r="B275" s="16"/>
      <c r="C275" s="11"/>
      <c r="D275" s="7" t="s">
        <v>31</v>
      </c>
      <c r="E275" s="50" t="s">
        <v>82</v>
      </c>
      <c r="F275" s="51">
        <v>40</v>
      </c>
      <c r="G275" s="51">
        <v>3.2</v>
      </c>
      <c r="H275" s="51">
        <v>0.5</v>
      </c>
      <c r="I275" s="51">
        <v>17.100000000000001</v>
      </c>
      <c r="J275" s="51">
        <v>88.4</v>
      </c>
      <c r="K275" s="52"/>
      <c r="L275" s="51"/>
    </row>
    <row r="276" spans="1:12" ht="15" x14ac:dyDescent="0.25">
      <c r="A276" s="25"/>
      <c r="B276" s="16"/>
      <c r="C276" s="11"/>
      <c r="D276" s="7" t="s">
        <v>32</v>
      </c>
      <c r="E276" s="50" t="s">
        <v>50</v>
      </c>
      <c r="F276" s="51">
        <v>35</v>
      </c>
      <c r="G276" s="51">
        <v>0.9</v>
      </c>
      <c r="H276" s="51"/>
      <c r="I276" s="51">
        <v>4.4000000000000004</v>
      </c>
      <c r="J276" s="51">
        <v>27</v>
      </c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38</v>
      </c>
      <c r="E279" s="9"/>
      <c r="F279" s="21">
        <f>SUM(F270:F278)</f>
        <v>905</v>
      </c>
      <c r="G279" s="21">
        <f t="shared" ref="G279" si="190">SUM(G270:G278)</f>
        <v>32.700000000000003</v>
      </c>
      <c r="H279" s="21">
        <f t="shared" ref="H279" si="191">SUM(H270:H278)</f>
        <v>30.08</v>
      </c>
      <c r="I279" s="21">
        <f t="shared" ref="I279" si="192">SUM(I270:I278)</f>
        <v>133.69999999999999</v>
      </c>
      <c r="J279" s="21">
        <f t="shared" ref="J279" si="193">SUM(J270:J278)</f>
        <v>943.9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33</v>
      </c>
      <c r="D280" s="12" t="s">
        <v>34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30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38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35</v>
      </c>
      <c r="D285" s="7" t="s">
        <v>20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29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30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22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38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36</v>
      </c>
      <c r="D292" s="12" t="s">
        <v>37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34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30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23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38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905</v>
      </c>
      <c r="G299" s="34">
        <f t="shared" ref="G299" si="210">G265+G269+G279+G284+G291+G298</f>
        <v>32.700000000000003</v>
      </c>
      <c r="H299" s="34">
        <f t="shared" ref="H299" si="211">H265+H269+H279+H284+H291+H298</f>
        <v>30.08</v>
      </c>
      <c r="I299" s="34">
        <f t="shared" ref="I299" si="212">I265+I269+I279+I284+I291+I298</f>
        <v>133.69999999999999</v>
      </c>
      <c r="J299" s="34">
        <f t="shared" ref="J299" si="213">J265+J269+J279+J284+J291+J298</f>
        <v>943.9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19</v>
      </c>
      <c r="D300" s="5" t="s">
        <v>20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21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25"/>
      <c r="B303" s="16"/>
      <c r="C303" s="11"/>
      <c r="D303" s="7" t="s">
        <v>22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5"/>
      <c r="B304" s="16"/>
      <c r="C304" s="11"/>
      <c r="D304" s="7" t="s">
        <v>23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38</v>
      </c>
      <c r="E307" s="9"/>
      <c r="F307" s="21">
        <f>SUM(F300:F306)</f>
        <v>0</v>
      </c>
      <c r="G307" s="21">
        <f t="shared" ref="G307" si="215">SUM(G300:G306)</f>
        <v>0</v>
      </c>
      <c r="H307" s="21">
        <f t="shared" ref="H307" si="216">SUM(H300:H306)</f>
        <v>0</v>
      </c>
      <c r="I307" s="21">
        <f t="shared" ref="I307" si="217">SUM(I300:I306)</f>
        <v>0</v>
      </c>
      <c r="J307" s="21">
        <f t="shared" ref="J307" si="218">SUM(J300:J306)</f>
        <v>0</v>
      </c>
      <c r="K307" s="27"/>
      <c r="L307" s="21">
        <f t="shared" ref="L307:L349" si="219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24</v>
      </c>
      <c r="D308" s="12" t="s">
        <v>23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 t="s">
        <v>83</v>
      </c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38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25</v>
      </c>
      <c r="D312" s="7" t="s">
        <v>26</v>
      </c>
      <c r="E312" s="50" t="s">
        <v>70</v>
      </c>
      <c r="F312" s="51">
        <v>100</v>
      </c>
      <c r="G312" s="51">
        <v>1.2</v>
      </c>
      <c r="H312" s="51">
        <v>4.9000000000000004</v>
      </c>
      <c r="I312" s="51">
        <v>10.5</v>
      </c>
      <c r="J312" s="51">
        <v>84.5</v>
      </c>
      <c r="K312" s="52">
        <v>13</v>
      </c>
      <c r="L312" s="51"/>
    </row>
    <row r="313" spans="1:12" ht="15" x14ac:dyDescent="0.25">
      <c r="A313" s="25"/>
      <c r="B313" s="16"/>
      <c r="C313" s="11"/>
      <c r="D313" s="7" t="s">
        <v>27</v>
      </c>
      <c r="E313" s="50" t="s">
        <v>60</v>
      </c>
      <c r="F313" s="51" t="s">
        <v>69</v>
      </c>
      <c r="G313" s="51">
        <v>2.5299999999999998</v>
      </c>
      <c r="H313" s="51">
        <v>9</v>
      </c>
      <c r="I313" s="51">
        <v>14.3</v>
      </c>
      <c r="J313" s="51">
        <v>151.25</v>
      </c>
      <c r="K313" s="52">
        <v>43</v>
      </c>
      <c r="L313" s="51"/>
    </row>
    <row r="314" spans="1:12" ht="15" x14ac:dyDescent="0.25">
      <c r="A314" s="25"/>
      <c r="B314" s="16"/>
      <c r="C314" s="11"/>
      <c r="D314" s="7" t="s">
        <v>28</v>
      </c>
      <c r="E314" s="50" t="s">
        <v>84</v>
      </c>
      <c r="F314" s="51">
        <v>200</v>
      </c>
      <c r="G314" s="51">
        <v>27</v>
      </c>
      <c r="H314" s="51">
        <v>14.7</v>
      </c>
      <c r="I314" s="51">
        <v>47.2</v>
      </c>
      <c r="J314" s="51" t="s">
        <v>85</v>
      </c>
      <c r="K314" s="52">
        <v>443</v>
      </c>
      <c r="L314" s="51"/>
    </row>
    <row r="315" spans="1:12" ht="15" x14ac:dyDescent="0.25">
      <c r="A315" s="25"/>
      <c r="B315" s="16"/>
      <c r="C315" s="11"/>
      <c r="D315" s="7" t="s">
        <v>29</v>
      </c>
      <c r="E315" s="50" t="s">
        <v>66</v>
      </c>
      <c r="F315" s="51">
        <v>200</v>
      </c>
      <c r="G315" s="51">
        <v>0.3</v>
      </c>
      <c r="H315" s="51"/>
      <c r="I315" s="51">
        <v>15.2</v>
      </c>
      <c r="J315" s="51">
        <v>60</v>
      </c>
      <c r="K315" s="52">
        <v>146</v>
      </c>
      <c r="L315" s="51"/>
    </row>
    <row r="316" spans="1:12" ht="15" x14ac:dyDescent="0.25">
      <c r="A316" s="25"/>
      <c r="B316" s="16"/>
      <c r="C316" s="11"/>
      <c r="D316" s="7" t="s">
        <v>30</v>
      </c>
      <c r="E316" s="50" t="s">
        <v>67</v>
      </c>
      <c r="F316" s="51">
        <v>40</v>
      </c>
      <c r="G316" s="51">
        <v>3.2</v>
      </c>
      <c r="H316" s="51">
        <v>0.5</v>
      </c>
      <c r="I316" s="51">
        <v>17.100000000000001</v>
      </c>
      <c r="J316" s="51">
        <v>88.4</v>
      </c>
      <c r="K316" s="52"/>
      <c r="L316" s="51"/>
    </row>
    <row r="317" spans="1:12" ht="15" x14ac:dyDescent="0.25">
      <c r="A317" s="25"/>
      <c r="B317" s="16"/>
      <c r="C317" s="11"/>
      <c r="D317" s="7" t="s">
        <v>31</v>
      </c>
      <c r="E317" s="50" t="s">
        <v>50</v>
      </c>
      <c r="F317" s="51">
        <v>35</v>
      </c>
      <c r="G317" s="51">
        <v>0.9</v>
      </c>
      <c r="H317" s="51"/>
      <c r="I317" s="51">
        <v>4.4000000000000004</v>
      </c>
      <c r="J317" s="51">
        <v>27</v>
      </c>
      <c r="K317" s="52"/>
      <c r="L317" s="51"/>
    </row>
    <row r="318" spans="1:12" ht="15" x14ac:dyDescent="0.25">
      <c r="A318" s="25"/>
      <c r="B318" s="16"/>
      <c r="C318" s="11"/>
      <c r="D318" s="7" t="s">
        <v>32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38</v>
      </c>
      <c r="E321" s="9"/>
      <c r="F321" s="21">
        <f>SUM(F312:F320)</f>
        <v>575</v>
      </c>
      <c r="G321" s="21">
        <f t="shared" ref="G321" si="225">SUM(G312:G320)</f>
        <v>35.130000000000003</v>
      </c>
      <c r="H321" s="21">
        <f t="shared" ref="H321" si="226">SUM(H312:H320)</f>
        <v>29.1</v>
      </c>
      <c r="I321" s="21">
        <f t="shared" ref="I321" si="227">SUM(I312:I320)</f>
        <v>108.70000000000002</v>
      </c>
      <c r="J321" s="21">
        <f t="shared" ref="J321" si="228">SUM(J312:J320)</f>
        <v>411.15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33</v>
      </c>
      <c r="D322" s="12" t="s">
        <v>34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30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38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35</v>
      </c>
      <c r="D327" s="7" t="s">
        <v>20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29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30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22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38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36</v>
      </c>
      <c r="D334" s="12" t="s">
        <v>37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34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30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23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38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575</v>
      </c>
      <c r="G341" s="34">
        <f t="shared" ref="G341" si="245">G307+G311+G321+G326+G333+G340</f>
        <v>35.130000000000003</v>
      </c>
      <c r="H341" s="34">
        <f t="shared" ref="H341" si="246">H307+H311+H321+H326+H333+H340</f>
        <v>29.1</v>
      </c>
      <c r="I341" s="34">
        <f t="shared" ref="I341" si="247">I307+I311+I321+I326+I333+I340</f>
        <v>108.70000000000002</v>
      </c>
      <c r="J341" s="34">
        <f t="shared" ref="J341" si="248">J307+J311+J321+J326+J333+J340</f>
        <v>411.15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19</v>
      </c>
      <c r="D342" s="5" t="s">
        <v>20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21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 x14ac:dyDescent="0.25">
      <c r="A345" s="15"/>
      <c r="B345" s="16"/>
      <c r="C345" s="11"/>
      <c r="D345" s="7" t="s">
        <v>22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7" t="s">
        <v>23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38</v>
      </c>
      <c r="E349" s="9"/>
      <c r="F349" s="21">
        <f>SUM(F342:F348)</f>
        <v>0</v>
      </c>
      <c r="G349" s="21">
        <f t="shared" ref="G349" si="250">SUM(G342:G348)</f>
        <v>0</v>
      </c>
      <c r="H349" s="21">
        <f t="shared" ref="H349" si="251">SUM(H342:H348)</f>
        <v>0</v>
      </c>
      <c r="I349" s="21">
        <f t="shared" ref="I349" si="252">SUM(I342:I348)</f>
        <v>0</v>
      </c>
      <c r="J349" s="21">
        <f t="shared" ref="J349" si="253">SUM(J342:J348)</f>
        <v>0</v>
      </c>
      <c r="K349" s="27"/>
      <c r="L349" s="21">
        <f t="shared" si="219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24</v>
      </c>
      <c r="D350" s="12" t="s">
        <v>23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 t="s">
        <v>86</v>
      </c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38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25</v>
      </c>
      <c r="D354" s="7" t="s">
        <v>26</v>
      </c>
      <c r="E354" s="50" t="s">
        <v>53</v>
      </c>
      <c r="F354" s="51">
        <v>100</v>
      </c>
      <c r="G354" s="51">
        <v>1.3</v>
      </c>
      <c r="H354" s="51">
        <v>9.9</v>
      </c>
      <c r="I354" s="51">
        <v>8.4</v>
      </c>
      <c r="J354" s="51">
        <v>121.5</v>
      </c>
      <c r="K354" s="52">
        <v>71</v>
      </c>
      <c r="L354" s="51"/>
    </row>
    <row r="355" spans="1:12" ht="15" x14ac:dyDescent="0.25">
      <c r="A355" s="15"/>
      <c r="B355" s="16"/>
      <c r="C355" s="11"/>
      <c r="D355" s="7" t="s">
        <v>27</v>
      </c>
      <c r="E355" s="50" t="s">
        <v>87</v>
      </c>
      <c r="F355" s="51">
        <v>250</v>
      </c>
      <c r="G355" s="51">
        <v>3.75</v>
      </c>
      <c r="H355" s="51">
        <v>5</v>
      </c>
      <c r="I355" s="51">
        <v>7</v>
      </c>
      <c r="J355" s="51"/>
      <c r="K355" s="52"/>
      <c r="L355" s="51"/>
    </row>
    <row r="356" spans="1:12" ht="15" x14ac:dyDescent="0.25">
      <c r="A356" s="15"/>
      <c r="B356" s="16"/>
      <c r="C356" s="11"/>
      <c r="D356" s="7" t="s">
        <v>28</v>
      </c>
      <c r="E356" s="50" t="s">
        <v>89</v>
      </c>
      <c r="F356" s="51" t="s">
        <v>88</v>
      </c>
      <c r="G356" s="51">
        <v>24.8</v>
      </c>
      <c r="H356" s="51">
        <v>16.600000000000001</v>
      </c>
      <c r="I356" s="51">
        <v>6.1</v>
      </c>
      <c r="J356" s="51">
        <v>302.7</v>
      </c>
      <c r="K356" s="52">
        <v>84</v>
      </c>
      <c r="L356" s="51"/>
    </row>
    <row r="357" spans="1:12" ht="15" x14ac:dyDescent="0.25">
      <c r="A357" s="15"/>
      <c r="B357" s="16"/>
      <c r="C357" s="11"/>
      <c r="D357" s="7" t="s">
        <v>29</v>
      </c>
      <c r="E357" s="50" t="s">
        <v>90</v>
      </c>
      <c r="F357" s="51">
        <v>200</v>
      </c>
      <c r="G357" s="51">
        <v>3</v>
      </c>
      <c r="H357" s="51">
        <v>7.8</v>
      </c>
      <c r="I357" s="51">
        <v>30.6</v>
      </c>
      <c r="J357" s="51">
        <v>208</v>
      </c>
      <c r="K357" s="52"/>
      <c r="L357" s="51"/>
    </row>
    <row r="358" spans="1:12" ht="15" x14ac:dyDescent="0.25">
      <c r="A358" s="15"/>
      <c r="B358" s="16"/>
      <c r="C358" s="11"/>
      <c r="D358" s="7" t="s">
        <v>30</v>
      </c>
      <c r="E358" s="50" t="s">
        <v>62</v>
      </c>
      <c r="F358" s="51">
        <v>200</v>
      </c>
      <c r="G358" s="51">
        <v>0.6</v>
      </c>
      <c r="H358" s="51"/>
      <c r="I358" s="51">
        <v>31.4</v>
      </c>
      <c r="J358" s="51">
        <v>124</v>
      </c>
      <c r="K358" s="52">
        <v>153</v>
      </c>
      <c r="L358" s="51"/>
    </row>
    <row r="359" spans="1:12" ht="15" x14ac:dyDescent="0.25">
      <c r="A359" s="15"/>
      <c r="B359" s="16"/>
      <c r="C359" s="11"/>
      <c r="D359" s="7" t="s">
        <v>31</v>
      </c>
      <c r="E359" s="50" t="s">
        <v>49</v>
      </c>
      <c r="F359" s="51">
        <v>40</v>
      </c>
      <c r="G359" s="51">
        <v>3.2</v>
      </c>
      <c r="H359" s="51">
        <v>0.5</v>
      </c>
      <c r="I359" s="51">
        <v>17.100000000000001</v>
      </c>
      <c r="J359" s="51">
        <v>88.4</v>
      </c>
      <c r="K359" s="52"/>
      <c r="L359" s="51"/>
    </row>
    <row r="360" spans="1:12" ht="15" x14ac:dyDescent="0.25">
      <c r="A360" s="15"/>
      <c r="B360" s="16"/>
      <c r="C360" s="11"/>
      <c r="D360" s="7" t="s">
        <v>32</v>
      </c>
      <c r="E360" s="50" t="s">
        <v>50</v>
      </c>
      <c r="F360" s="51">
        <v>35</v>
      </c>
      <c r="G360" s="51">
        <v>0.9</v>
      </c>
      <c r="H360" s="51"/>
      <c r="I360" s="51">
        <v>4.4000000000000004</v>
      </c>
      <c r="J360" s="51">
        <v>27</v>
      </c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38</v>
      </c>
      <c r="E363" s="9"/>
      <c r="F363" s="21">
        <f>SUM(F354:F362)</f>
        <v>825</v>
      </c>
      <c r="G363" s="21">
        <f t="shared" ref="G363" si="259">SUM(G354:G362)</f>
        <v>37.550000000000004</v>
      </c>
      <c r="H363" s="21">
        <f t="shared" ref="H363" si="260">SUM(H354:H362)</f>
        <v>39.799999999999997</v>
      </c>
      <c r="I363" s="21">
        <f t="shared" ref="I363" si="261">SUM(I354:I362)</f>
        <v>105</v>
      </c>
      <c r="J363" s="21">
        <f t="shared" ref="J363" si="262">SUM(J354:J362)</f>
        <v>871.6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33</v>
      </c>
      <c r="D364" s="12" t="s">
        <v>34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30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38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35</v>
      </c>
      <c r="D369" s="7" t="s">
        <v>20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29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30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22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38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36</v>
      </c>
      <c r="D376" s="12" t="s">
        <v>37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34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30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23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38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825</v>
      </c>
      <c r="G383" s="34">
        <f t="shared" ref="G383" si="279">G349+G353+G363+G368+G375+G382</f>
        <v>37.550000000000004</v>
      </c>
      <c r="H383" s="34">
        <f t="shared" ref="H383" si="280">H349+H353+H363+H368+H375+H382</f>
        <v>39.799999999999997</v>
      </c>
      <c r="I383" s="34">
        <f t="shared" ref="I383" si="281">I349+I353+I363+I368+I375+I382</f>
        <v>105</v>
      </c>
      <c r="J383" s="34">
        <f t="shared" ref="J383" si="282">J349+J353+J363+J368+J375+J382</f>
        <v>871.6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19</v>
      </c>
      <c r="D384" s="5" t="s">
        <v>20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21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 x14ac:dyDescent="0.25">
      <c r="A387" s="25"/>
      <c r="B387" s="16"/>
      <c r="C387" s="11"/>
      <c r="D387" s="7" t="s">
        <v>22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25"/>
      <c r="B388" s="16"/>
      <c r="C388" s="11"/>
      <c r="D388" s="7" t="s">
        <v>23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38</v>
      </c>
      <c r="E391" s="9"/>
      <c r="F391" s="21">
        <f>SUM(F384:F390)</f>
        <v>0</v>
      </c>
      <c r="G391" s="21">
        <f t="shared" ref="G391" si="284">SUM(G384:G390)</f>
        <v>0</v>
      </c>
      <c r="H391" s="21">
        <f t="shared" ref="H391" si="285">SUM(H384:H390)</f>
        <v>0</v>
      </c>
      <c r="I391" s="21">
        <f t="shared" ref="I391" si="286">SUM(I384:I390)</f>
        <v>0</v>
      </c>
      <c r="J391" s="21">
        <f t="shared" ref="J391" si="287">SUM(J384:J390)</f>
        <v>0</v>
      </c>
      <c r="K391" s="27"/>
      <c r="L391" s="21">
        <f t="shared" ref="L391:L433" si="288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24</v>
      </c>
      <c r="D392" s="12" t="s">
        <v>23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 t="s">
        <v>91</v>
      </c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38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25</v>
      </c>
      <c r="D396" s="7" t="s">
        <v>26</v>
      </c>
      <c r="E396" s="50" t="s">
        <v>70</v>
      </c>
      <c r="F396" s="51">
        <v>100</v>
      </c>
      <c r="G396" s="51">
        <v>1.2</v>
      </c>
      <c r="H396" s="51">
        <v>4.9000000000000004</v>
      </c>
      <c r="I396" s="51">
        <v>10.5</v>
      </c>
      <c r="J396" s="51">
        <v>84.5</v>
      </c>
      <c r="K396" s="52">
        <v>13</v>
      </c>
      <c r="L396" s="51"/>
    </row>
    <row r="397" spans="1:12" ht="15" x14ac:dyDescent="0.25">
      <c r="A397" s="25"/>
      <c r="B397" s="16"/>
      <c r="C397" s="11"/>
      <c r="D397" s="7" t="s">
        <v>27</v>
      </c>
      <c r="E397" s="50" t="s">
        <v>92</v>
      </c>
      <c r="F397" s="51">
        <v>250</v>
      </c>
      <c r="G397" s="51">
        <v>6.2</v>
      </c>
      <c r="H397" s="51">
        <v>5.6</v>
      </c>
      <c r="I397" s="51">
        <v>22.3</v>
      </c>
      <c r="J397" s="51">
        <v>167</v>
      </c>
      <c r="K397" s="52">
        <v>44</v>
      </c>
      <c r="L397" s="51"/>
    </row>
    <row r="398" spans="1:12" ht="15" x14ac:dyDescent="0.25">
      <c r="A398" s="25"/>
      <c r="B398" s="16"/>
      <c r="C398" s="11"/>
      <c r="D398" s="7" t="s">
        <v>28</v>
      </c>
      <c r="E398" s="50" t="s">
        <v>81</v>
      </c>
      <c r="F398" s="51">
        <v>180</v>
      </c>
      <c r="G398" s="51">
        <v>6.3</v>
      </c>
      <c r="H398" s="51">
        <v>7.38</v>
      </c>
      <c r="I398" s="51">
        <v>42.3</v>
      </c>
      <c r="J398" s="51">
        <v>264.60000000000002</v>
      </c>
      <c r="K398" s="52">
        <v>97</v>
      </c>
      <c r="L398" s="51"/>
    </row>
    <row r="399" spans="1:12" ht="15" x14ac:dyDescent="0.25">
      <c r="A399" s="25"/>
      <c r="B399" s="16"/>
      <c r="C399" s="11"/>
      <c r="D399" s="7" t="s">
        <v>29</v>
      </c>
      <c r="E399" s="50" t="s">
        <v>80</v>
      </c>
      <c r="F399" s="51">
        <v>100</v>
      </c>
      <c r="G399" s="51">
        <v>13.9</v>
      </c>
      <c r="H399" s="51">
        <v>6.5</v>
      </c>
      <c r="I399" s="51">
        <v>4</v>
      </c>
      <c r="J399" s="51">
        <v>132</v>
      </c>
      <c r="K399" s="52">
        <v>97</v>
      </c>
      <c r="L399" s="51"/>
    </row>
    <row r="400" spans="1:12" ht="15" x14ac:dyDescent="0.25">
      <c r="A400" s="25"/>
      <c r="B400" s="16"/>
      <c r="C400" s="11"/>
      <c r="D400" s="7" t="s">
        <v>30</v>
      </c>
      <c r="E400" s="50" t="s">
        <v>57</v>
      </c>
      <c r="F400" s="51">
        <v>200</v>
      </c>
      <c r="G400" s="51">
        <v>0.3</v>
      </c>
      <c r="H400" s="51"/>
      <c r="I400" s="51">
        <v>15.2</v>
      </c>
      <c r="J400" s="51">
        <v>60</v>
      </c>
      <c r="K400" s="52">
        <v>685</v>
      </c>
      <c r="L400" s="51"/>
    </row>
    <row r="401" spans="1:12" ht="15" x14ac:dyDescent="0.25">
      <c r="A401" s="25"/>
      <c r="B401" s="16"/>
      <c r="C401" s="11"/>
      <c r="D401" s="7" t="s">
        <v>31</v>
      </c>
      <c r="E401" s="50" t="s">
        <v>67</v>
      </c>
      <c r="F401" s="51">
        <v>40</v>
      </c>
      <c r="G401" s="51">
        <v>3.2</v>
      </c>
      <c r="H401" s="51">
        <v>0.5</v>
      </c>
      <c r="I401" s="51">
        <v>17.100000000000001</v>
      </c>
      <c r="J401" s="51">
        <v>88.4</v>
      </c>
      <c r="K401" s="52"/>
      <c r="L401" s="51"/>
    </row>
    <row r="402" spans="1:12" ht="15" x14ac:dyDescent="0.25">
      <c r="A402" s="25"/>
      <c r="B402" s="16"/>
      <c r="C402" s="11"/>
      <c r="D402" s="7" t="s">
        <v>32</v>
      </c>
      <c r="E402" s="50" t="s">
        <v>50</v>
      </c>
      <c r="F402" s="51">
        <v>35</v>
      </c>
      <c r="G402" s="51">
        <v>0.9</v>
      </c>
      <c r="H402" s="51"/>
      <c r="I402" s="51">
        <v>4.4000000000000004</v>
      </c>
      <c r="J402" s="51">
        <v>27</v>
      </c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38</v>
      </c>
      <c r="E405" s="9"/>
      <c r="F405" s="21">
        <f>SUM(F396:F404)</f>
        <v>905</v>
      </c>
      <c r="G405" s="21">
        <f t="shared" ref="G405" si="294">SUM(G396:G404)</f>
        <v>32</v>
      </c>
      <c r="H405" s="21">
        <f t="shared" ref="H405" si="295">SUM(H396:H404)</f>
        <v>24.88</v>
      </c>
      <c r="I405" s="21">
        <f t="shared" ref="I405" si="296">SUM(I396:I404)</f>
        <v>115.80000000000001</v>
      </c>
      <c r="J405" s="21">
        <f t="shared" ref="J405" si="297">SUM(J396:J404)</f>
        <v>823.5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33</v>
      </c>
      <c r="D406" s="12" t="s">
        <v>34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30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38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35</v>
      </c>
      <c r="D411" s="7" t="s">
        <v>20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29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30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22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38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36</v>
      </c>
      <c r="D418" s="12" t="s">
        <v>37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34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30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23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38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905</v>
      </c>
      <c r="G425" s="34">
        <f t="shared" ref="G425" si="314">G391+G395+G405+G410+G417+G424</f>
        <v>32</v>
      </c>
      <c r="H425" s="34">
        <f t="shared" ref="H425" si="315">H391+H395+H405+H410+H417+H424</f>
        <v>24.88</v>
      </c>
      <c r="I425" s="34">
        <f t="shared" ref="I425" si="316">I391+I395+I405+I410+I417+I424</f>
        <v>115.80000000000001</v>
      </c>
      <c r="J425" s="34">
        <f t="shared" ref="J425" si="317">J391+J395+J405+J410+J417+J424</f>
        <v>823.5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19</v>
      </c>
      <c r="D426" s="5" t="s">
        <v>20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21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7" t="s">
        <v>22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23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38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24</v>
      </c>
      <c r="D434" s="12" t="s">
        <v>23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 t="s">
        <v>93</v>
      </c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38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25</v>
      </c>
      <c r="D438" s="7" t="s">
        <v>26</v>
      </c>
      <c r="E438" s="50" t="s">
        <v>79</v>
      </c>
      <c r="F438" s="51">
        <v>100</v>
      </c>
      <c r="G438" s="51">
        <v>1.6</v>
      </c>
      <c r="H438" s="51">
        <v>10.1</v>
      </c>
      <c r="I438" s="51">
        <v>12.2</v>
      </c>
      <c r="J438" s="51">
        <v>140.9</v>
      </c>
      <c r="K438" s="52">
        <v>34</v>
      </c>
      <c r="L438" s="51"/>
    </row>
    <row r="439" spans="1:12" ht="15" x14ac:dyDescent="0.25">
      <c r="A439" s="25"/>
      <c r="B439" s="16"/>
      <c r="C439" s="11"/>
      <c r="D439" s="7" t="s">
        <v>27</v>
      </c>
      <c r="E439" s="50" t="s">
        <v>94</v>
      </c>
      <c r="F439" s="51" t="s">
        <v>71</v>
      </c>
      <c r="G439" s="51">
        <v>2.2999999999999998</v>
      </c>
      <c r="H439" s="51">
        <v>7.2</v>
      </c>
      <c r="I439" s="51">
        <v>13.4</v>
      </c>
      <c r="J439" s="51">
        <v>127</v>
      </c>
      <c r="K439" s="52">
        <v>39</v>
      </c>
      <c r="L439" s="51"/>
    </row>
    <row r="440" spans="1:12" ht="15" x14ac:dyDescent="0.25">
      <c r="A440" s="25"/>
      <c r="B440" s="16"/>
      <c r="C440" s="11"/>
      <c r="D440" s="7" t="s">
        <v>28</v>
      </c>
      <c r="E440" s="50" t="s">
        <v>95</v>
      </c>
      <c r="F440" s="51">
        <v>200</v>
      </c>
      <c r="G440" s="51">
        <v>13.9</v>
      </c>
      <c r="H440" s="51">
        <v>6.5</v>
      </c>
      <c r="I440" s="51">
        <v>4</v>
      </c>
      <c r="J440" s="51">
        <v>132</v>
      </c>
      <c r="K440" s="52">
        <v>443</v>
      </c>
      <c r="L440" s="51"/>
    </row>
    <row r="441" spans="1:12" ht="15" x14ac:dyDescent="0.25">
      <c r="A441" s="25"/>
      <c r="B441" s="16"/>
      <c r="C441" s="11"/>
      <c r="D441" s="7" t="s">
        <v>29</v>
      </c>
      <c r="E441" s="50" t="s">
        <v>62</v>
      </c>
      <c r="F441" s="51">
        <v>200</v>
      </c>
      <c r="G441" s="51">
        <v>0.6</v>
      </c>
      <c r="H441" s="51"/>
      <c r="I441" s="51">
        <v>31.4</v>
      </c>
      <c r="J441" s="51">
        <v>124</v>
      </c>
      <c r="K441" s="52">
        <v>153</v>
      </c>
      <c r="L441" s="51"/>
    </row>
    <row r="442" spans="1:12" ht="15" x14ac:dyDescent="0.25">
      <c r="A442" s="25"/>
      <c r="B442" s="16"/>
      <c r="C442" s="11"/>
      <c r="D442" s="7" t="s">
        <v>30</v>
      </c>
      <c r="E442" s="50" t="s">
        <v>67</v>
      </c>
      <c r="F442" s="51">
        <v>40</v>
      </c>
      <c r="G442" s="51">
        <v>3.2</v>
      </c>
      <c r="H442" s="51">
        <v>0.5</v>
      </c>
      <c r="I442" s="51">
        <v>17.100000000000001</v>
      </c>
      <c r="J442" s="51">
        <v>88.4</v>
      </c>
      <c r="K442" s="52"/>
      <c r="L442" s="51"/>
    </row>
    <row r="443" spans="1:12" ht="15" x14ac:dyDescent="0.25">
      <c r="A443" s="25"/>
      <c r="B443" s="16"/>
      <c r="C443" s="11"/>
      <c r="D443" s="7" t="s">
        <v>31</v>
      </c>
      <c r="E443" s="50" t="s">
        <v>50</v>
      </c>
      <c r="F443" s="51">
        <v>35</v>
      </c>
      <c r="G443" s="51">
        <v>0.9</v>
      </c>
      <c r="H443" s="51"/>
      <c r="I443" s="51">
        <v>4.4000000000000004</v>
      </c>
      <c r="J443" s="51">
        <v>27</v>
      </c>
      <c r="K443" s="52"/>
      <c r="L443" s="51"/>
    </row>
    <row r="444" spans="1:12" ht="15" x14ac:dyDescent="0.25">
      <c r="A444" s="25"/>
      <c r="B444" s="16"/>
      <c r="C444" s="11"/>
      <c r="D444" s="7" t="s">
        <v>32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38</v>
      </c>
      <c r="E447" s="9"/>
      <c r="F447" s="21">
        <f>SUM(F438:F446)</f>
        <v>575</v>
      </c>
      <c r="G447" s="21">
        <f t="shared" ref="G447" si="328">SUM(G438:G446)</f>
        <v>22.5</v>
      </c>
      <c r="H447" s="21">
        <f t="shared" ref="H447" si="329">SUM(H438:H446)</f>
        <v>24.3</v>
      </c>
      <c r="I447" s="21">
        <f t="shared" ref="I447" si="330">SUM(I438:I446)</f>
        <v>82.5</v>
      </c>
      <c r="J447" s="21">
        <f t="shared" ref="J447" si="331">SUM(J438:J446)</f>
        <v>639.29999999999995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33</v>
      </c>
      <c r="D448" s="12" t="s">
        <v>34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30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38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35</v>
      </c>
      <c r="D453" s="7" t="s">
        <v>20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29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30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22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38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36</v>
      </c>
      <c r="D460" s="12" t="s">
        <v>37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34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30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23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38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575</v>
      </c>
      <c r="G467" s="34">
        <f t="shared" ref="G467" si="348">G433+G437+G447+G452+G459+G466</f>
        <v>22.5</v>
      </c>
      <c r="H467" s="34">
        <f t="shared" ref="H467" si="349">H433+H437+H447+H452+H459+H466</f>
        <v>24.3</v>
      </c>
      <c r="I467" s="34">
        <f t="shared" ref="I467" si="350">I433+I437+I447+I452+I459+I466</f>
        <v>82.5</v>
      </c>
      <c r="J467" s="34">
        <f t="shared" ref="J467" si="351">J433+J437+J447+J452+J459+J466</f>
        <v>639.29999999999995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19</v>
      </c>
      <c r="D468" s="5" t="s">
        <v>20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21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22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23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38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24</v>
      </c>
      <c r="D476" s="12" t="s">
        <v>23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 t="s">
        <v>96</v>
      </c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38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25</v>
      </c>
      <c r="D480" s="7" t="s">
        <v>26</v>
      </c>
      <c r="E480" s="50" t="s">
        <v>97</v>
      </c>
      <c r="F480" s="51">
        <v>100</v>
      </c>
      <c r="G480" s="51">
        <v>2.1</v>
      </c>
      <c r="H480" s="51">
        <v>14.9</v>
      </c>
      <c r="I480" s="51">
        <v>11.6</v>
      </c>
      <c r="J480" s="51">
        <v>179.3</v>
      </c>
      <c r="K480" s="52">
        <v>25</v>
      </c>
      <c r="L480" s="51"/>
    </row>
    <row r="481" spans="1:12" ht="15" x14ac:dyDescent="0.25">
      <c r="A481" s="25"/>
      <c r="B481" s="16"/>
      <c r="C481" s="11"/>
      <c r="D481" s="7" t="s">
        <v>27</v>
      </c>
      <c r="E481" s="50" t="s">
        <v>98</v>
      </c>
      <c r="F481" s="51" t="s">
        <v>71</v>
      </c>
      <c r="G481" s="51">
        <v>2.2999999999999998</v>
      </c>
      <c r="H481" s="51">
        <v>7.2</v>
      </c>
      <c r="I481" s="51">
        <v>13.4</v>
      </c>
      <c r="J481" s="51">
        <v>127</v>
      </c>
      <c r="K481" s="52">
        <v>39</v>
      </c>
      <c r="L481" s="51"/>
    </row>
    <row r="482" spans="1:12" ht="15" x14ac:dyDescent="0.25">
      <c r="A482" s="25"/>
      <c r="B482" s="16"/>
      <c r="C482" s="11"/>
      <c r="D482" s="7" t="s">
        <v>28</v>
      </c>
      <c r="E482" s="50" t="s">
        <v>99</v>
      </c>
      <c r="F482" s="51">
        <v>80</v>
      </c>
      <c r="G482" s="51"/>
      <c r="H482" s="51"/>
      <c r="I482" s="51"/>
      <c r="J482" s="51"/>
      <c r="K482" s="52">
        <v>451</v>
      </c>
      <c r="L482" s="51"/>
    </row>
    <row r="483" spans="1:12" ht="15" x14ac:dyDescent="0.25">
      <c r="A483" s="25"/>
      <c r="B483" s="16"/>
      <c r="C483" s="11"/>
      <c r="D483" s="7" t="s">
        <v>29</v>
      </c>
      <c r="E483" s="50" t="s">
        <v>77</v>
      </c>
      <c r="F483" s="51">
        <v>180</v>
      </c>
      <c r="G483" s="51">
        <v>10.08</v>
      </c>
      <c r="H483" s="51">
        <v>12.96</v>
      </c>
      <c r="I483" s="51">
        <v>19.5</v>
      </c>
      <c r="J483" s="51">
        <v>363.6</v>
      </c>
      <c r="K483" s="52">
        <v>297</v>
      </c>
      <c r="L483" s="51"/>
    </row>
    <row r="484" spans="1:12" ht="15" x14ac:dyDescent="0.25">
      <c r="A484" s="25"/>
      <c r="B484" s="16"/>
      <c r="C484" s="11"/>
      <c r="D484" s="7" t="s">
        <v>30</v>
      </c>
      <c r="E484" s="50" t="s">
        <v>66</v>
      </c>
      <c r="F484" s="51">
        <v>200</v>
      </c>
      <c r="G484" s="51">
        <v>0.3</v>
      </c>
      <c r="H484" s="51"/>
      <c r="I484" s="51">
        <v>15.2</v>
      </c>
      <c r="J484" s="51">
        <v>60</v>
      </c>
      <c r="K484" s="52">
        <v>146</v>
      </c>
      <c r="L484" s="51"/>
    </row>
    <row r="485" spans="1:12" ht="15" x14ac:dyDescent="0.25">
      <c r="A485" s="25"/>
      <c r="B485" s="16"/>
      <c r="C485" s="11"/>
      <c r="D485" s="7" t="s">
        <v>31</v>
      </c>
      <c r="E485" s="50" t="s">
        <v>67</v>
      </c>
      <c r="F485" s="51">
        <v>40</v>
      </c>
      <c r="G485" s="51">
        <v>3.2</v>
      </c>
      <c r="H485" s="51">
        <v>0.5</v>
      </c>
      <c r="I485" s="51">
        <v>17.100000000000001</v>
      </c>
      <c r="J485" s="51">
        <v>88.4</v>
      </c>
      <c r="K485" s="52"/>
      <c r="L485" s="51"/>
    </row>
    <row r="486" spans="1:12" ht="15" x14ac:dyDescent="0.25">
      <c r="A486" s="25"/>
      <c r="B486" s="16"/>
      <c r="C486" s="11"/>
      <c r="D486" s="7" t="s">
        <v>32</v>
      </c>
      <c r="E486" s="50" t="s">
        <v>50</v>
      </c>
      <c r="F486" s="51">
        <v>35</v>
      </c>
      <c r="G486" s="51">
        <v>0.9</v>
      </c>
      <c r="H486" s="51"/>
      <c r="I486" s="51">
        <v>4.4000000000000004</v>
      </c>
      <c r="J486" s="51">
        <v>27</v>
      </c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38</v>
      </c>
      <c r="E489" s="9"/>
      <c r="F489" s="21">
        <f>SUM(F480:F488)</f>
        <v>635</v>
      </c>
      <c r="G489" s="21">
        <f t="shared" ref="G489" si="363">SUM(G480:G488)</f>
        <v>18.88</v>
      </c>
      <c r="H489" s="21">
        <f t="shared" ref="H489" si="364">SUM(H480:H488)</f>
        <v>35.56</v>
      </c>
      <c r="I489" s="21">
        <f t="shared" ref="I489" si="365">SUM(I480:I488)</f>
        <v>81.200000000000017</v>
      </c>
      <c r="J489" s="21">
        <f t="shared" ref="J489" si="366">SUM(J480:J488)</f>
        <v>845.30000000000007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33</v>
      </c>
      <c r="D490" s="12" t="s">
        <v>34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30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38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35</v>
      </c>
      <c r="D495" s="7" t="s">
        <v>20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29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30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22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38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36</v>
      </c>
      <c r="D502" s="12" t="s">
        <v>37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34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30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23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38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635</v>
      </c>
      <c r="G509" s="34">
        <f t="shared" ref="G509" si="383">G475+G479+G489+G494+G501+G508</f>
        <v>18.88</v>
      </c>
      <c r="H509" s="34">
        <f t="shared" ref="H509" si="384">H475+H479+H489+H494+H501+H508</f>
        <v>35.56</v>
      </c>
      <c r="I509" s="34">
        <f t="shared" ref="I509" si="385">I475+I479+I489+I494+I501+I508</f>
        <v>81.200000000000017</v>
      </c>
      <c r="J509" s="34">
        <f t="shared" ref="J509" si="386">J475+J479+J489+J494+J501+J508</f>
        <v>845.30000000000007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19</v>
      </c>
      <c r="D510" s="5" t="s">
        <v>20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21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22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38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24</v>
      </c>
      <c r="D518" s="12" t="s">
        <v>23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38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25</v>
      </c>
      <c r="D522" s="7" t="s">
        <v>26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27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28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29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30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31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32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38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33</v>
      </c>
      <c r="D532" s="12" t="s">
        <v>34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30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38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35</v>
      </c>
      <c r="D537" s="7" t="s">
        <v>20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29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30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22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38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36</v>
      </c>
      <c r="D544" s="12" t="s">
        <v>37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34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30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23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38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19</v>
      </c>
      <c r="D552" s="5" t="s">
        <v>20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21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22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38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24</v>
      </c>
      <c r="D560" s="12" t="s">
        <v>23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38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25</v>
      </c>
      <c r="D564" s="7" t="s">
        <v>26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27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28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29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30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31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32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38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33</v>
      </c>
      <c r="D574" s="12" t="s">
        <v>34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30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38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35</v>
      </c>
      <c r="D579" s="7" t="s">
        <v>20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29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30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22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38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36</v>
      </c>
      <c r="D586" s="12" t="s">
        <v>37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34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30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23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38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787.5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31.729166666666668</v>
      </c>
      <c r="H594" s="42">
        <f t="shared" si="456"/>
        <v>34.601666666666667</v>
      </c>
      <c r="I594" s="42">
        <f t="shared" si="456"/>
        <v>109.06500000000001</v>
      </c>
      <c r="J594" s="42">
        <f t="shared" si="456"/>
        <v>859.1816666666665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2023-10-17T08:51:45Z</dcterms:modified>
</cp:coreProperties>
</file>