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 меню\"/>
    </mc:Choice>
  </mc:AlternateContent>
  <bookViews>
    <workbookView xWindow="360" yWindow="15" windowWidth="19440" windowHeight="97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551" i="1" l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99" i="1" l="1"/>
  <c r="F299" i="1"/>
  <c r="F551" i="1"/>
  <c r="H551" i="1"/>
  <c r="J551" i="1"/>
  <c r="G551" i="1"/>
  <c r="I551" i="1"/>
  <c r="F509" i="1"/>
  <c r="J509" i="1"/>
  <c r="I509" i="1"/>
  <c r="H509" i="1"/>
  <c r="G509" i="1"/>
  <c r="J467" i="1"/>
  <c r="F467" i="1"/>
  <c r="G467" i="1"/>
  <c r="H467" i="1"/>
  <c r="I467" i="1"/>
  <c r="J425" i="1"/>
  <c r="I425" i="1"/>
  <c r="H425" i="1"/>
  <c r="G425" i="1"/>
  <c r="F425" i="1"/>
  <c r="J383" i="1"/>
  <c r="H383" i="1"/>
  <c r="I383" i="1"/>
  <c r="G383" i="1"/>
  <c r="F383" i="1"/>
  <c r="G341" i="1"/>
  <c r="J341" i="1"/>
  <c r="I341" i="1"/>
  <c r="H341" i="1"/>
  <c r="F341" i="1"/>
  <c r="G299" i="1"/>
  <c r="H299" i="1"/>
  <c r="I299" i="1"/>
  <c r="G257" i="1"/>
  <c r="J257" i="1"/>
  <c r="I257" i="1"/>
  <c r="H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F47" i="1"/>
  <c r="G47" i="1"/>
  <c r="H47" i="1"/>
  <c r="I47" i="1"/>
  <c r="I552" i="1" l="1"/>
  <c r="G552" i="1"/>
  <c r="J552" i="1"/>
  <c r="F552" i="1"/>
  <c r="H552" i="1"/>
  <c r="L299" i="1"/>
  <c r="L269" i="1"/>
  <c r="L437" i="1"/>
  <c r="L467" i="1"/>
  <c r="L74" i="1"/>
  <c r="L69" i="1"/>
  <c r="L27" i="1"/>
  <c r="L32" i="1"/>
  <c r="L383" i="1"/>
  <c r="L353" i="1"/>
  <c r="L59" i="1"/>
  <c r="L89" i="1"/>
  <c r="L489" i="1"/>
  <c r="L494" i="1"/>
  <c r="L131" i="1"/>
  <c r="L101" i="1"/>
  <c r="L153" i="1"/>
  <c r="L158" i="1"/>
  <c r="L215" i="1"/>
  <c r="L185" i="1"/>
  <c r="L531" i="1"/>
  <c r="L536" i="1"/>
  <c r="L143" i="1"/>
  <c r="L173" i="1"/>
  <c r="L311" i="1"/>
  <c r="L341" i="1"/>
  <c r="L509" i="1"/>
  <c r="L479" i="1"/>
  <c r="L242" i="1"/>
  <c r="L237" i="1"/>
  <c r="L227" i="1"/>
  <c r="L257" i="1"/>
  <c r="L410" i="1"/>
  <c r="L405" i="1"/>
  <c r="L284" i="1"/>
  <c r="L279" i="1"/>
  <c r="L116" i="1"/>
  <c r="L111" i="1"/>
  <c r="L447" i="1"/>
  <c r="L452" i="1"/>
  <c r="L368" i="1"/>
  <c r="L363" i="1"/>
  <c r="L321" i="1"/>
  <c r="L326" i="1"/>
  <c r="L395" i="1"/>
  <c r="L425" i="1"/>
  <c r="L551" i="1"/>
  <c r="L521" i="1"/>
  <c r="L200" i="1"/>
  <c r="L195" i="1"/>
  <c r="L46" i="1"/>
  <c r="L130" i="1"/>
  <c r="L165" i="1"/>
  <c r="L81" i="1"/>
  <c r="L466" i="1"/>
  <c r="L298" i="1"/>
  <c r="L543" i="1"/>
  <c r="L375" i="1"/>
  <c r="L508" i="1"/>
  <c r="L417" i="1"/>
  <c r="L550" i="1"/>
  <c r="L424" i="1"/>
  <c r="L123" i="1"/>
  <c r="L459" i="1"/>
  <c r="L340" i="1"/>
  <c r="L249" i="1"/>
  <c r="L214" i="1"/>
  <c r="L333" i="1"/>
  <c r="L382" i="1"/>
  <c r="L88" i="1"/>
  <c r="L17" i="1"/>
  <c r="L47" i="1"/>
  <c r="L552" i="1"/>
  <c r="L501" i="1"/>
  <c r="L172" i="1"/>
  <c r="L256" i="1"/>
  <c r="L39" i="1"/>
  <c r="L291" i="1"/>
  <c r="L207" i="1"/>
</calcChain>
</file>

<file path=xl/sharedStrings.xml><?xml version="1.0" encoding="utf-8"?>
<sst xmlns="http://schemas.openxmlformats.org/spreadsheetml/2006/main" count="577" uniqueCount="101">
  <si>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</si>
  <si>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</si>
  <si>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</si>
  <si>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</si>
  <si>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</si>
  <si>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</si>
  <si>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</si>
  <si>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</si>
  <si>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</si>
  <si>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</si>
  <si>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</si>
  <si>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</si>
  <si>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</si>
  <si>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</si>
  <si>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</si>
  <si>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</si>
  <si>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</si>
  <si>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</si>
  <si>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</si>
  <si>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</si>
  <si>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</si>
  <si>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</si>
  <si>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</si>
  <si>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</si>
  <si>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</si>
  <si>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</si>
  <si>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</si>
  <si>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</si>
  <si>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</si>
  <si>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</si>
  <si>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</si>
  <si>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</si>
  <si>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</si>
  <si>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</si>
  <si>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</si>
  <si>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</si>
  <si>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</si>
  <si>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</si>
  <si>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</si>
  <si>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</si>
  <si>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</si>
  <si>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</si>
  <si>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</si>
  <si>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</si>
  <si>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</si>
  <si>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картофельный  с  зелен.горош, морковью и яблоками</t>
  </si>
  <si>
    <t>суп картофельный с макар.изделиями</t>
  </si>
  <si>
    <t>котлета детская</t>
  </si>
  <si>
    <t>каша вязкая ячневая</t>
  </si>
  <si>
    <t>коипот из смеси сухофруктов</t>
  </si>
  <si>
    <t xml:space="preserve">хлеб пшеничный </t>
  </si>
  <si>
    <t>хлеб ржано пшеничный</t>
  </si>
  <si>
    <t>день 1</t>
  </si>
  <si>
    <t>день 2</t>
  </si>
  <si>
    <t>винегрет овощной</t>
  </si>
  <si>
    <t>суп картофельный с бобовыми</t>
  </si>
  <si>
    <t>фрикаделька петушок</t>
  </si>
  <si>
    <t>рис припушенный</t>
  </si>
  <si>
    <t>чай с сахаром</t>
  </si>
  <si>
    <t>день 3</t>
  </si>
  <si>
    <t>салат картофельный с зелен.горош.морковью и яблоками</t>
  </si>
  <si>
    <t>200/10</t>
  </si>
  <si>
    <t>рассольник со сметаной</t>
  </si>
  <si>
    <t>котлета рыбная нептун</t>
  </si>
  <si>
    <t>компот из смеси сухофруктов</t>
  </si>
  <si>
    <t>день 4</t>
  </si>
  <si>
    <t>щи из свежей капусты с картофелем и сметаной</t>
  </si>
  <si>
    <t>картофельное пюре</t>
  </si>
  <si>
    <t>чай с лимоном</t>
  </si>
  <si>
    <t>хлеб пшеничный</t>
  </si>
  <si>
    <t>день 5</t>
  </si>
  <si>
    <t>салат из свежей капусты</t>
  </si>
  <si>
    <t>суп крестьянский с крупой</t>
  </si>
  <si>
    <t>котлета здоровье</t>
  </si>
  <si>
    <t>гороховое пюре</t>
  </si>
  <si>
    <t>день 6</t>
  </si>
  <si>
    <t>суп картофельный с мак. Изделиями</t>
  </si>
  <si>
    <t>каша рассыпчатая гречневая</t>
  </si>
  <si>
    <t>день 7</t>
  </si>
  <si>
    <t>салат дальневосточный</t>
  </si>
  <si>
    <t>гуляш</t>
  </si>
  <si>
    <t>макаронные изделия отварные</t>
  </si>
  <si>
    <t>хлеб пшеничный ржаной</t>
  </si>
  <si>
    <t>день 8</t>
  </si>
  <si>
    <t>плов</t>
  </si>
  <si>
    <t>день 9</t>
  </si>
  <si>
    <t>пуштые шид</t>
  </si>
  <si>
    <t>рыба тушеная в томате с овощами</t>
  </si>
  <si>
    <t>каша рисовая вязкая</t>
  </si>
  <si>
    <t>80/80</t>
  </si>
  <si>
    <t>день 10</t>
  </si>
  <si>
    <t>суп картофельный с клецками</t>
  </si>
  <si>
    <t>день 11</t>
  </si>
  <si>
    <t>борщ с кап и картофелем со сметаной</t>
  </si>
  <si>
    <t>250/10</t>
  </si>
  <si>
    <t xml:space="preserve"> чай с лимоном</t>
  </si>
  <si>
    <t>день 12</t>
  </si>
  <si>
    <t>салат картоф.с зелен.горош. морков и яблоками</t>
  </si>
  <si>
    <t>борщ с капустой и картофелем и сметаной</t>
  </si>
  <si>
    <t>котлета из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</si>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</sst>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 t="s">
        <v>52</v>
      </c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25.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1.26</v>
      </c>
      <c r="H18" s="51">
        <v>8.94</v>
      </c>
      <c r="I18" s="51">
        <v>6.96</v>
      </c>
      <c r="J18" s="51">
        <v>107.58</v>
      </c>
      <c r="K18" s="52">
        <v>25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46</v>
      </c>
      <c r="F19" s="51">
        <v>200</v>
      </c>
      <c r="G19" s="51">
        <v>8.56</v>
      </c>
      <c r="H19" s="51">
        <v>3.1230000000000002</v>
      </c>
      <c r="I19" s="51">
        <v>16.8</v>
      </c>
      <c r="J19" s="51">
        <v>132.80000000000001</v>
      </c>
      <c r="K19" s="52">
        <v>46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47</v>
      </c>
      <c r="F20" s="51">
        <v>200</v>
      </c>
      <c r="G20" s="51">
        <v>4.2</v>
      </c>
      <c r="H20" s="51">
        <v>5.8</v>
      </c>
      <c r="I20" s="51">
        <v>30.6</v>
      </c>
      <c r="J20" s="51">
        <v>197.6</v>
      </c>
      <c r="K20" s="52">
        <v>75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48</v>
      </c>
      <c r="F21" s="51">
        <v>200</v>
      </c>
      <c r="G21" s="51">
        <v>4.2</v>
      </c>
      <c r="H21" s="51">
        <v>5.8</v>
      </c>
      <c r="I21" s="51">
        <v>30.6</v>
      </c>
      <c r="J21" s="51">
        <v>192</v>
      </c>
      <c r="K21" s="52">
        <v>302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0.6</v>
      </c>
      <c r="H22" s="51"/>
      <c r="I22" s="51">
        <v>31.4</v>
      </c>
      <c r="J22" s="51">
        <v>124</v>
      </c>
      <c r="K22" s="52">
        <v>153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50</v>
      </c>
      <c r="F23" s="51">
        <v>40</v>
      </c>
      <c r="G23" s="51">
        <v>3.2</v>
      </c>
      <c r="H23" s="51">
        <v>0.5</v>
      </c>
      <c r="I23" s="51">
        <v>17.100000000000001</v>
      </c>
      <c r="J23" s="51">
        <v>88.4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51</v>
      </c>
      <c r="F24" s="51">
        <v>35</v>
      </c>
      <c r="G24" s="51">
        <v>0.9</v>
      </c>
      <c r="H24" s="51"/>
      <c r="I24" s="51">
        <v>4.4000000000000004</v>
      </c>
      <c r="J24" s="51">
        <v>27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935</v>
      </c>
      <c r="G27" s="21">
        <f t="shared" ref="G27:J27" si="3">SUM(G18:G26)</f>
        <v>22.919999999999998</v>
      </c>
      <c r="H27" s="21">
        <f t="shared" si="3"/>
        <v>24.163</v>
      </c>
      <c r="I27" s="21">
        <f t="shared" si="3"/>
        <v>137.86000000000001</v>
      </c>
      <c r="J27" s="21">
        <f t="shared" si="3"/>
        <v>869.38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935</v>
      </c>
      <c r="G47" s="34">
        <f t="shared" ref="G47:J47" si="7">G13+G17+G27+G32+G39+G46</f>
        <v>22.919999999999998</v>
      </c>
      <c r="H47" s="34">
        <f t="shared" si="7"/>
        <v>24.163</v>
      </c>
      <c r="I47" s="34">
        <f t="shared" si="7"/>
        <v>137.86000000000001</v>
      </c>
      <c r="J47" s="34">
        <f t="shared" si="7"/>
        <v>869.38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53</v>
      </c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54</v>
      </c>
      <c r="F60" s="51">
        <v>60</v>
      </c>
      <c r="G60" s="51">
        <v>0.78</v>
      </c>
      <c r="H60" s="51">
        <v>5.94</v>
      </c>
      <c r="I60" s="51">
        <v>5.04</v>
      </c>
      <c r="J60" s="51">
        <v>72.900000000000006</v>
      </c>
      <c r="K60" s="52">
        <v>71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55</v>
      </c>
      <c r="F61" s="51">
        <v>250</v>
      </c>
      <c r="G61" s="51">
        <v>6.2</v>
      </c>
      <c r="H61" s="51">
        <v>5.6</v>
      </c>
      <c r="I61" s="51">
        <v>22.3</v>
      </c>
      <c r="J61" s="51">
        <v>167</v>
      </c>
      <c r="K61" s="52">
        <v>47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56</v>
      </c>
      <c r="F62" s="51">
        <v>100</v>
      </c>
      <c r="G62" s="51">
        <v>14.3</v>
      </c>
      <c r="H62" s="51">
        <v>17.100000000000001</v>
      </c>
      <c r="I62" s="51">
        <v>9.6</v>
      </c>
      <c r="J62" s="51">
        <v>247.3</v>
      </c>
      <c r="K62" s="52">
        <v>81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57</v>
      </c>
      <c r="F63" s="51">
        <v>150</v>
      </c>
      <c r="G63" s="51">
        <v>3.37</v>
      </c>
      <c r="H63" s="51">
        <v>5.55</v>
      </c>
      <c r="I63" s="51">
        <v>35.1</v>
      </c>
      <c r="J63" s="51">
        <v>225.81</v>
      </c>
      <c r="K63" s="52">
        <v>94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58</v>
      </c>
      <c r="F64" s="51">
        <v>200</v>
      </c>
      <c r="G64" s="51">
        <v>0.3</v>
      </c>
      <c r="H64" s="51"/>
      <c r="I64" s="51">
        <v>15.2</v>
      </c>
      <c r="J64" s="51">
        <v>60</v>
      </c>
      <c r="K64" s="52">
        <v>685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8">SUM(G60:G68)</f>
        <v>24.950000000000003</v>
      </c>
      <c r="H69" s="21">
        <f t="shared" ref="H69" si="19">SUM(H60:H68)</f>
        <v>34.19</v>
      </c>
      <c r="I69" s="21">
        <f t="shared" ref="I69" si="20">SUM(I60:I68)</f>
        <v>87.24</v>
      </c>
      <c r="J69" s="21">
        <f t="shared" ref="J69" si="21">SUM(J60:J68)</f>
        <v>773.01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760</v>
      </c>
      <c r="G89" s="34">
        <f t="shared" ref="G89" si="38">G55+G59+G69+G74+G81+G88</f>
        <v>24.950000000000003</v>
      </c>
      <c r="H89" s="34">
        <f t="shared" ref="H89" si="39">H55+H59+H69+H74+H81+H88</f>
        <v>34.19</v>
      </c>
      <c r="I89" s="34">
        <f t="shared" ref="I89" si="40">I55+I59+I69+I74+I81+I88</f>
        <v>87.24</v>
      </c>
      <c r="J89" s="34">
        <f t="shared" ref="J89" si="41">J55+J59+J69+J74+J81+J88</f>
        <v>773.01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 t="s">
        <v>59</v>
      </c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60</v>
      </c>
      <c r="F102" s="51">
        <v>60</v>
      </c>
      <c r="G102" s="51">
        <v>1.26</v>
      </c>
      <c r="H102" s="51">
        <v>8.94</v>
      </c>
      <c r="I102" s="51">
        <v>6.96</v>
      </c>
      <c r="J102" s="51">
        <v>107.58</v>
      </c>
      <c r="K102" s="52">
        <v>25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62</v>
      </c>
      <c r="F103" s="51" t="s">
        <v>61</v>
      </c>
      <c r="G103" s="51">
        <v>2.2999999999999998</v>
      </c>
      <c r="H103" s="51">
        <v>7.6</v>
      </c>
      <c r="I103" s="51">
        <v>11.5</v>
      </c>
      <c r="J103" s="51">
        <v>146.4</v>
      </c>
      <c r="K103" s="52">
        <v>43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63</v>
      </c>
      <c r="F104" s="51">
        <v>100</v>
      </c>
      <c r="G104" s="51">
        <v>12.8</v>
      </c>
      <c r="H104" s="51">
        <v>13.6</v>
      </c>
      <c r="I104" s="51">
        <v>9.9</v>
      </c>
      <c r="J104" s="51">
        <v>206.9</v>
      </c>
      <c r="K104" s="52">
        <v>88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48</v>
      </c>
      <c r="F105" s="51">
        <v>200</v>
      </c>
      <c r="G105" s="51">
        <v>4.2</v>
      </c>
      <c r="H105" s="51">
        <v>5.8</v>
      </c>
      <c r="I105" s="51">
        <v>30.6</v>
      </c>
      <c r="J105" s="51">
        <v>192</v>
      </c>
      <c r="K105" s="52">
        <v>302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64</v>
      </c>
      <c r="F106" s="51">
        <v>200</v>
      </c>
      <c r="G106" s="51">
        <v>0.6</v>
      </c>
      <c r="H106" s="51"/>
      <c r="I106" s="51">
        <v>31.4</v>
      </c>
      <c r="J106" s="51">
        <v>124</v>
      </c>
      <c r="K106" s="52">
        <v>153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3.2</v>
      </c>
      <c r="H107" s="51">
        <v>0.5</v>
      </c>
      <c r="I107" s="51">
        <v>17.100000000000001</v>
      </c>
      <c r="J107" s="51">
        <v>88.4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51</v>
      </c>
      <c r="F108" s="51">
        <v>35</v>
      </c>
      <c r="G108" s="51">
        <v>0.9</v>
      </c>
      <c r="H108" s="51"/>
      <c r="I108" s="51">
        <v>4.4000000000000004</v>
      </c>
      <c r="J108" s="51">
        <v>27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635</v>
      </c>
      <c r="G111" s="21">
        <f t="shared" ref="G111" si="52">SUM(G102:G110)</f>
        <v>25.259999999999998</v>
      </c>
      <c r="H111" s="21">
        <f t="shared" ref="H111" si="53">SUM(H102:H110)</f>
        <v>36.44</v>
      </c>
      <c r="I111" s="21">
        <f t="shared" ref="I111" si="54">SUM(I102:I110)</f>
        <v>111.86000000000001</v>
      </c>
      <c r="J111" s="21">
        <f t="shared" ref="J111" si="55">SUM(J102:J110)</f>
        <v>892.28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635</v>
      </c>
      <c r="G131" s="34">
        <f t="shared" ref="G131" si="72">G97+G101+G111+G116+G123+G130</f>
        <v>25.259999999999998</v>
      </c>
      <c r="H131" s="34">
        <f t="shared" ref="H131" si="73">H97+H101+H111+H116+H123+H130</f>
        <v>36.44</v>
      </c>
      <c r="I131" s="34">
        <f t="shared" ref="I131" si="74">I97+I101+I111+I116+I123+I130</f>
        <v>111.86000000000001</v>
      </c>
      <c r="J131" s="34">
        <f t="shared" ref="J131" si="75">J97+J101+J111+J116+J123+J130</f>
        <v>892.28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 t="s">
        <v>65</v>
      </c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54</v>
      </c>
      <c r="F144" s="51">
        <v>60</v>
      </c>
      <c r="G144" s="51">
        <v>0.78</v>
      </c>
      <c r="H144" s="51">
        <v>5.94</v>
      </c>
      <c r="I144" s="51">
        <v>5.04</v>
      </c>
      <c r="J144" s="51">
        <v>72.900000000000006</v>
      </c>
      <c r="K144" s="52">
        <v>71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66</v>
      </c>
      <c r="F145" s="51" t="s">
        <v>61</v>
      </c>
      <c r="G145" s="51">
        <v>1.63</v>
      </c>
      <c r="H145" s="51">
        <v>9.44</v>
      </c>
      <c r="I145" s="51">
        <v>8.3000000000000007</v>
      </c>
      <c r="J145" s="51">
        <v>91.4</v>
      </c>
      <c r="K145" s="52">
        <v>41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56</v>
      </c>
      <c r="F146" s="51">
        <v>100</v>
      </c>
      <c r="G146" s="51">
        <v>14.3</v>
      </c>
      <c r="H146" s="51">
        <v>17.100000000000001</v>
      </c>
      <c r="I146" s="51">
        <v>9.6</v>
      </c>
      <c r="J146" s="51">
        <v>247.3</v>
      </c>
      <c r="K146" s="52">
        <v>81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67</v>
      </c>
      <c r="F147" s="51">
        <v>200</v>
      </c>
      <c r="G147" s="51">
        <v>4.2</v>
      </c>
      <c r="H147" s="51">
        <v>9</v>
      </c>
      <c r="I147" s="51">
        <v>12.98</v>
      </c>
      <c r="J147" s="51">
        <v>218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68</v>
      </c>
      <c r="F148" s="51">
        <v>200</v>
      </c>
      <c r="G148" s="51">
        <v>0.3</v>
      </c>
      <c r="H148" s="51"/>
      <c r="I148" s="51">
        <v>15.2</v>
      </c>
      <c r="J148" s="51">
        <v>60</v>
      </c>
      <c r="K148" s="52">
        <v>685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35</v>
      </c>
      <c r="G149" s="51">
        <v>0.9</v>
      </c>
      <c r="H149" s="51"/>
      <c r="I149" s="51">
        <v>4.4000000000000004</v>
      </c>
      <c r="J149" s="51">
        <v>27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69</v>
      </c>
      <c r="F150" s="51">
        <v>40</v>
      </c>
      <c r="G150" s="51">
        <v>3.2</v>
      </c>
      <c r="H150" s="51">
        <v>0.5</v>
      </c>
      <c r="I150" s="51">
        <v>17.100000000000001</v>
      </c>
      <c r="J150" s="51">
        <v>88.4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635</v>
      </c>
      <c r="G153" s="21">
        <f t="shared" ref="G153" si="87">SUM(G144:G152)</f>
        <v>25.31</v>
      </c>
      <c r="H153" s="21">
        <f t="shared" ref="H153" si="88">SUM(H144:H152)</f>
        <v>41.980000000000004</v>
      </c>
      <c r="I153" s="21">
        <f t="shared" ref="I153" si="89">SUM(I144:I152)</f>
        <v>72.62</v>
      </c>
      <c r="J153" s="21">
        <f t="shared" ref="J153" si="90">SUM(J144:J152)</f>
        <v>805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635</v>
      </c>
      <c r="G173" s="34">
        <f t="shared" ref="G173" si="107">G139+G143+G153+G158+G165+G172</f>
        <v>25.31</v>
      </c>
      <c r="H173" s="34">
        <f t="shared" ref="H173" si="108">H139+H143+H153+H158+H165+H172</f>
        <v>41.980000000000004</v>
      </c>
      <c r="I173" s="34">
        <f t="shared" ref="I173" si="109">I139+I143+I153+I158+I165+I172</f>
        <v>72.62</v>
      </c>
      <c r="J173" s="34">
        <f t="shared" ref="J173" si="110">J139+J143+J153+J158+J165+J172</f>
        <v>805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 t="s">
        <v>70</v>
      </c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71</v>
      </c>
      <c r="F186" s="51">
        <v>100</v>
      </c>
      <c r="G186" s="51">
        <v>1.2</v>
      </c>
      <c r="H186" s="51">
        <v>4.9000000000000004</v>
      </c>
      <c r="I186" s="51">
        <v>10.5</v>
      </c>
      <c r="J186" s="51">
        <v>84.5</v>
      </c>
      <c r="K186" s="52">
        <v>13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72</v>
      </c>
      <c r="F187" s="51">
        <v>200</v>
      </c>
      <c r="G187" s="51">
        <v>2.08</v>
      </c>
      <c r="H187" s="51">
        <v>4.24</v>
      </c>
      <c r="I187" s="51">
        <v>11.44</v>
      </c>
      <c r="J187" s="51">
        <v>92.8</v>
      </c>
      <c r="K187" s="52">
        <v>48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73</v>
      </c>
      <c r="F188" s="51">
        <v>100</v>
      </c>
      <c r="G188" s="51">
        <v>15.1</v>
      </c>
      <c r="H188" s="51">
        <v>11.2</v>
      </c>
      <c r="I188" s="51">
        <v>6.4</v>
      </c>
      <c r="J188" s="51">
        <v>181.8</v>
      </c>
      <c r="K188" s="52">
        <v>77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74</v>
      </c>
      <c r="F189" s="51">
        <v>155</v>
      </c>
      <c r="G189" s="51">
        <v>13.42</v>
      </c>
      <c r="H189" s="51">
        <v>6.75</v>
      </c>
      <c r="I189" s="51">
        <v>34.47</v>
      </c>
      <c r="J189" s="51">
        <v>250.92</v>
      </c>
      <c r="K189" s="52">
        <v>120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64</v>
      </c>
      <c r="F190" s="51">
        <v>200</v>
      </c>
      <c r="G190" s="51">
        <v>0.6</v>
      </c>
      <c r="H190" s="51"/>
      <c r="I190" s="51">
        <v>31.4</v>
      </c>
      <c r="J190" s="51">
        <v>124</v>
      </c>
      <c r="K190" s="52">
        <v>153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50</v>
      </c>
      <c r="F191" s="51">
        <v>40</v>
      </c>
      <c r="G191" s="51">
        <v>3.2</v>
      </c>
      <c r="H191" s="51">
        <v>0.5</v>
      </c>
      <c r="I191" s="51">
        <v>17.100000000000001</v>
      </c>
      <c r="J191" s="51">
        <v>88.4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35</v>
      </c>
      <c r="G192" s="51">
        <v>0.9</v>
      </c>
      <c r="H192" s="51"/>
      <c r="I192" s="51">
        <v>0.4</v>
      </c>
      <c r="J192" s="51">
        <v>27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830</v>
      </c>
      <c r="G195" s="21">
        <f t="shared" ref="G195" si="121">SUM(G186:G194)</f>
        <v>36.5</v>
      </c>
      <c r="H195" s="21">
        <f t="shared" ref="H195" si="122">SUM(H186:H194)</f>
        <v>27.59</v>
      </c>
      <c r="I195" s="21">
        <f t="shared" ref="I195" si="123">SUM(I186:I194)</f>
        <v>111.71000000000001</v>
      </c>
      <c r="J195" s="21">
        <f t="shared" ref="J195" si="124">SUM(J186:J194)</f>
        <v>849.42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830</v>
      </c>
      <c r="G215" s="34">
        <f t="shared" ref="G215" si="141">G181+G185+G195+G200+G207+G214</f>
        <v>36.5</v>
      </c>
      <c r="H215" s="34">
        <f t="shared" ref="H215" si="142">H181+H185+H195+H200+H207+H214</f>
        <v>27.59</v>
      </c>
      <c r="I215" s="34">
        <f t="shared" ref="I215" si="143">I181+I185+I195+I200+I207+I214</f>
        <v>111.71000000000001</v>
      </c>
      <c r="J215" s="34">
        <f t="shared" ref="J215" si="144">J181+J185+J195+J200+J207+J214</f>
        <v>849.42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 t="s">
        <v>75</v>
      </c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54</v>
      </c>
      <c r="F228" s="51">
        <v>60</v>
      </c>
      <c r="G228" s="51">
        <v>0.78</v>
      </c>
      <c r="H228" s="51">
        <v>5.94</v>
      </c>
      <c r="I228" s="51">
        <v>5.04</v>
      </c>
      <c r="J228" s="51">
        <v>72.900000000000006</v>
      </c>
      <c r="K228" s="52">
        <v>71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76</v>
      </c>
      <c r="F229" s="51">
        <v>200</v>
      </c>
      <c r="G229" s="51">
        <v>8.56</v>
      </c>
      <c r="H229" s="51">
        <v>3.12</v>
      </c>
      <c r="I229" s="51">
        <v>16.8</v>
      </c>
      <c r="J229" s="51">
        <v>132.80000000000001</v>
      </c>
      <c r="K229" s="52">
        <v>46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47</v>
      </c>
      <c r="F230" s="51">
        <v>100</v>
      </c>
      <c r="G230" s="51">
        <v>14.3</v>
      </c>
      <c r="H230" s="51">
        <v>10.5</v>
      </c>
      <c r="I230" s="51">
        <v>13.1</v>
      </c>
      <c r="J230" s="51">
        <v>197.6</v>
      </c>
      <c r="K230" s="52">
        <v>75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77</v>
      </c>
      <c r="F231" s="51">
        <v>150</v>
      </c>
      <c r="G231" s="51">
        <v>8.4</v>
      </c>
      <c r="H231" s="51">
        <v>10.8</v>
      </c>
      <c r="I231" s="51">
        <v>16.25</v>
      </c>
      <c r="J231" s="51">
        <v>303</v>
      </c>
      <c r="K231" s="52">
        <v>297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58</v>
      </c>
      <c r="F232" s="51">
        <v>200</v>
      </c>
      <c r="G232" s="51">
        <v>0.3</v>
      </c>
      <c r="H232" s="51"/>
      <c r="I232" s="51">
        <v>15.2</v>
      </c>
      <c r="J232" s="51">
        <v>60</v>
      </c>
      <c r="K232" s="52">
        <v>685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69</v>
      </c>
      <c r="F233" s="51">
        <v>40</v>
      </c>
      <c r="G233" s="51">
        <v>3.2</v>
      </c>
      <c r="H233" s="51">
        <v>0.5</v>
      </c>
      <c r="I233" s="51">
        <v>17.100000000000001</v>
      </c>
      <c r="J233" s="51">
        <v>88.4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51</v>
      </c>
      <c r="F234" s="51">
        <v>35</v>
      </c>
      <c r="G234" s="51">
        <v>0.9</v>
      </c>
      <c r="H234" s="51"/>
      <c r="I234" s="51">
        <v>4.4000000000000004</v>
      </c>
      <c r="J234" s="51">
        <v>27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785</v>
      </c>
      <c r="G237" s="21">
        <f t="shared" ref="G237" si="156">SUM(G228:G236)</f>
        <v>36.44</v>
      </c>
      <c r="H237" s="21">
        <f t="shared" ref="H237" si="157">SUM(H228:H236)</f>
        <v>30.860000000000003</v>
      </c>
      <c r="I237" s="21">
        <f t="shared" ref="I237" si="158">SUM(I228:I236)</f>
        <v>87.890000000000015</v>
      </c>
      <c r="J237" s="21">
        <f t="shared" ref="J237" si="159">SUM(J228:J236)</f>
        <v>881.69999999999993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785</v>
      </c>
      <c r="G257" s="34">
        <f t="shared" ref="G257" si="176">G223+G227+G237+G242+G249+G256</f>
        <v>36.44</v>
      </c>
      <c r="H257" s="34">
        <f t="shared" ref="H257" si="177">H223+H227+H237+H242+H249+H256</f>
        <v>30.860000000000003</v>
      </c>
      <c r="I257" s="34">
        <f t="shared" ref="I257" si="178">I223+I227+I237+I242+I249+I256</f>
        <v>87.890000000000015</v>
      </c>
      <c r="J257" s="34">
        <f t="shared" ref="J257" si="179">J223+J227+J237+J242+J249+J256</f>
        <v>881.69999999999993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 t="s">
        <v>78</v>
      </c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SUM(F268:F268)</f>
        <v>0</v>
      </c>
      <c r="G269" s="21">
        <f>SUM(G268:G268)</f>
        <v>0</v>
      </c>
      <c r="H269" s="21">
        <f>SUM(H268:H268)</f>
        <v>0</v>
      </c>
      <c r="I269" s="21">
        <f>SUM(I268:I268)</f>
        <v>0</v>
      </c>
      <c r="J269" s="21">
        <f>SUM(J268:J268)</f>
        <v>0</v>
      </c>
      <c r="K269" s="27"/>
      <c r="L269" s="21">
        <f ca="1">SUM(L268:L274)</f>
        <v>0</v>
      </c>
    </row>
    <row r="270" spans="1:12" ht="15" x14ac:dyDescent="0.25">
      <c r="A270" s="28" t="e">
        <f>#REF!</f>
        <v>#REF!</v>
      </c>
      <c r="B270" s="14" t="e">
        <f>#REF!</f>
        <v>#REF!</v>
      </c>
      <c r="C270" s="10" t="s">
        <v>26</v>
      </c>
      <c r="D270" s="7" t="s">
        <v>27</v>
      </c>
      <c r="E270" s="50" t="s">
        <v>79</v>
      </c>
      <c r="F270" s="51">
        <v>60</v>
      </c>
      <c r="G270" s="51">
        <v>0.96</v>
      </c>
      <c r="H270" s="51">
        <v>6.06</v>
      </c>
      <c r="I270" s="51">
        <v>7.32</v>
      </c>
      <c r="J270" s="51">
        <v>84.54</v>
      </c>
      <c r="K270" s="52">
        <v>34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55</v>
      </c>
      <c r="F271" s="51">
        <v>200</v>
      </c>
      <c r="G271" s="51">
        <v>4.96</v>
      </c>
      <c r="H271" s="51">
        <v>4.4800000000000004</v>
      </c>
      <c r="I271" s="51">
        <v>17.84</v>
      </c>
      <c r="J271" s="51">
        <v>133.6</v>
      </c>
      <c r="K271" s="52">
        <v>47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80</v>
      </c>
      <c r="F272" s="51">
        <v>80</v>
      </c>
      <c r="G272" s="51">
        <v>11.12</v>
      </c>
      <c r="H272" s="51">
        <v>5.2</v>
      </c>
      <c r="I272" s="51">
        <v>3.2</v>
      </c>
      <c r="J272" s="51">
        <v>105.6</v>
      </c>
      <c r="K272" s="52">
        <v>63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81</v>
      </c>
      <c r="F273" s="51">
        <v>150</v>
      </c>
      <c r="G273" s="51">
        <v>5.25</v>
      </c>
      <c r="H273" s="51">
        <v>6.15</v>
      </c>
      <c r="I273" s="51">
        <v>35.25</v>
      </c>
      <c r="J273" s="51">
        <v>220.5</v>
      </c>
      <c r="K273" s="52">
        <v>97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64</v>
      </c>
      <c r="F274" s="51">
        <v>200</v>
      </c>
      <c r="G274" s="51">
        <v>0.6</v>
      </c>
      <c r="H274" s="51"/>
      <c r="I274" s="51">
        <v>31.4</v>
      </c>
      <c r="J274" s="51">
        <v>124</v>
      </c>
      <c r="K274" s="52">
        <v>153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69</v>
      </c>
      <c r="F275" s="51">
        <v>40</v>
      </c>
      <c r="G275" s="51">
        <v>3.2</v>
      </c>
      <c r="H275" s="51">
        <v>0.5</v>
      </c>
      <c r="I275" s="51">
        <v>17.100000000000001</v>
      </c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82</v>
      </c>
      <c r="F276" s="51">
        <v>35</v>
      </c>
      <c r="G276" s="51">
        <v>0.9</v>
      </c>
      <c r="H276" s="51"/>
      <c r="I276" s="51">
        <v>4.4000000000000004</v>
      </c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.75" customHeight="1" x14ac:dyDescent="0.25">
      <c r="A279" s="26"/>
      <c r="B279" s="18"/>
      <c r="C279" s="8"/>
      <c r="D279" s="19" t="s">
        <v>39</v>
      </c>
      <c r="E279" s="9"/>
      <c r="F279" s="21">
        <f>SUM(F270:F278)</f>
        <v>765</v>
      </c>
      <c r="G279" s="21">
        <f>SUM(G270:G278)</f>
        <v>26.99</v>
      </c>
      <c r="H279" s="21">
        <f>SUM(H270:H278)</f>
        <v>22.39</v>
      </c>
      <c r="I279" s="21">
        <f>SUM(I270:I278)</f>
        <v>116.50999999999999</v>
      </c>
      <c r="J279" s="21">
        <f>SUM(J270:J278)</f>
        <v>668.24</v>
      </c>
      <c r="K279" s="27"/>
      <c r="L279" s="21">
        <f t="shared" ref="L279" ca="1" si="185">SUM(L276:L284)</f>
        <v>0</v>
      </c>
    </row>
    <row r="280" spans="1:12" ht="15" x14ac:dyDescent="0.25">
      <c r="A280" s="28" t="e">
        <f>#REF!</f>
        <v>#REF!</v>
      </c>
      <c r="B280" s="14" t="e">
        <f>#REF!</f>
        <v>#REF!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5" x14ac:dyDescent="0.25">
      <c r="A285" s="28" t="e">
        <f>#REF!</f>
        <v>#REF!</v>
      </c>
      <c r="B285" s="14" t="e">
        <f>#REF!</f>
        <v>#REF!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 x14ac:dyDescent="0.25">
      <c r="A292" s="28" t="e">
        <f>#REF!</f>
        <v>#REF!</v>
      </c>
      <c r="B292" s="14" t="e">
        <f>#REF!</f>
        <v>#REF!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 thickBot="1" x14ac:dyDescent="0.25">
      <c r="A299" s="31" t="e">
        <f>#REF!</f>
        <v>#REF!</v>
      </c>
      <c r="B299" s="32" t="e">
        <f>#REF!</f>
        <v>#REF!</v>
      </c>
      <c r="C299" s="58" t="s">
        <v>4</v>
      </c>
      <c r="D299" s="59"/>
      <c r="E299" s="33"/>
      <c r="F299" s="34" t="e">
        <f>#REF!+F269+F279+F284+F291+F298</f>
        <v>#REF!</v>
      </c>
      <c r="G299" s="34" t="e">
        <f>#REF!+G269+G279+G284+G291+G298</f>
        <v>#REF!</v>
      </c>
      <c r="H299" s="34" t="e">
        <f>#REF!+H269+H279+H284+H291+H298</f>
        <v>#REF!</v>
      </c>
      <c r="I299" s="34" t="e">
        <f>#REF!+I269+I279+I284+I291+I298</f>
        <v>#REF!</v>
      </c>
      <c r="J299" s="34" t="e">
        <f>#REF!+J269+J279+J284+J291+J298</f>
        <v>#REF!</v>
      </c>
      <c r="K299" s="35"/>
      <c r="L299" s="34">
        <f ca="1">#REF!+L269+L279+L284+L291+L298</f>
        <v>0</v>
      </c>
    </row>
    <row r="300" spans="1:12" ht="15" x14ac:dyDescent="0.25">
      <c r="A300" s="15">
        <v>2</v>
      </c>
      <c r="B300" s="16">
        <v>2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1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1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1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1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1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1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17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1">SUM(G300:G306)</f>
        <v>0</v>
      </c>
      <c r="H307" s="21">
        <f t="shared" ref="H307" si="202">SUM(H300:H306)</f>
        <v>0</v>
      </c>
      <c r="I307" s="21">
        <f t="shared" ref="I307" si="203">SUM(I300:I306)</f>
        <v>0</v>
      </c>
      <c r="J307" s="21">
        <f t="shared" ref="J307" si="204">SUM(J300:J306)</f>
        <v>0</v>
      </c>
      <c r="K307" s="27"/>
      <c r="L307" s="21">
        <f t="shared" ref="L307" si="205">SUM(L300:L306)</f>
        <v>0</v>
      </c>
    </row>
    <row r="308" spans="1:12" ht="15" x14ac:dyDescent="0.25">
      <c r="A308" s="14">
        <f>A300</f>
        <v>2</v>
      </c>
      <c r="B308" s="14">
        <f>B300</f>
        <v>2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1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15"/>
      <c r="B310" s="16"/>
      <c r="C310" s="11"/>
      <c r="D310" s="6"/>
      <c r="E310" s="50" t="s">
        <v>83</v>
      </c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17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6">SUM(G308:G310)</f>
        <v>0</v>
      </c>
      <c r="H311" s="21">
        <f t="shared" ref="H311" si="207">SUM(H308:H310)</f>
        <v>0</v>
      </c>
      <c r="I311" s="21">
        <f t="shared" ref="I311" si="208">SUM(I308:I310)</f>
        <v>0</v>
      </c>
      <c r="J311" s="21">
        <f t="shared" ref="J311" si="209">SUM(J308:J310)</f>
        <v>0</v>
      </c>
      <c r="K311" s="27"/>
      <c r="L311" s="21">
        <f t="shared" ref="L311" ca="1" si="210">SUM(L308:L316)</f>
        <v>0</v>
      </c>
    </row>
    <row r="312" spans="1:12" ht="15" x14ac:dyDescent="0.25">
      <c r="A312" s="14">
        <f>A300</f>
        <v>2</v>
      </c>
      <c r="B312" s="14">
        <f>B300</f>
        <v>2</v>
      </c>
      <c r="C312" s="10" t="s">
        <v>26</v>
      </c>
      <c r="D312" s="7" t="s">
        <v>27</v>
      </c>
      <c r="E312" s="50" t="s">
        <v>71</v>
      </c>
      <c r="F312" s="51">
        <v>100</v>
      </c>
      <c r="G312" s="51">
        <v>1.2</v>
      </c>
      <c r="H312" s="51">
        <v>4.9000000000000004</v>
      </c>
      <c r="I312" s="51">
        <v>10.5</v>
      </c>
      <c r="J312" s="51">
        <v>84.5</v>
      </c>
      <c r="K312" s="52">
        <v>13</v>
      </c>
      <c r="L312" s="51"/>
    </row>
    <row r="313" spans="1:12" ht="15" x14ac:dyDescent="0.25">
      <c r="A313" s="15"/>
      <c r="B313" s="16"/>
      <c r="C313" s="11"/>
      <c r="D313" s="7" t="s">
        <v>28</v>
      </c>
      <c r="E313" s="50" t="s">
        <v>62</v>
      </c>
      <c r="F313" s="51" t="s">
        <v>61</v>
      </c>
      <c r="G313" s="51">
        <v>2.2999999999999998</v>
      </c>
      <c r="H313" s="51">
        <v>7.6</v>
      </c>
      <c r="I313" s="51">
        <v>11.5</v>
      </c>
      <c r="J313" s="51">
        <v>146.6</v>
      </c>
      <c r="K313" s="52">
        <v>43</v>
      </c>
      <c r="L313" s="51"/>
    </row>
    <row r="314" spans="1:12" ht="15" x14ac:dyDescent="0.25">
      <c r="A314" s="15"/>
      <c r="B314" s="16"/>
      <c r="C314" s="11"/>
      <c r="D314" s="7" t="s">
        <v>29</v>
      </c>
      <c r="E314" s="50" t="s">
        <v>84</v>
      </c>
      <c r="F314" s="51">
        <v>180</v>
      </c>
      <c r="G314" s="51">
        <v>27</v>
      </c>
      <c r="H314" s="51">
        <v>14.7</v>
      </c>
      <c r="I314" s="51">
        <v>47.2</v>
      </c>
      <c r="J314" s="51">
        <v>437</v>
      </c>
      <c r="K314" s="52"/>
      <c r="L314" s="51"/>
    </row>
    <row r="315" spans="1:12" ht="15" x14ac:dyDescent="0.25">
      <c r="A315" s="1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15"/>
      <c r="B316" s="16"/>
      <c r="C316" s="11"/>
      <c r="D316" s="7" t="s">
        <v>31</v>
      </c>
      <c r="E316" s="50" t="s">
        <v>68</v>
      </c>
      <c r="F316" s="51">
        <v>200</v>
      </c>
      <c r="G316" s="51">
        <v>0.3</v>
      </c>
      <c r="H316" s="51"/>
      <c r="I316" s="51">
        <v>15.2</v>
      </c>
      <c r="J316" s="51">
        <v>60</v>
      </c>
      <c r="K316" s="52">
        <v>685</v>
      </c>
      <c r="L316" s="51"/>
    </row>
    <row r="317" spans="1:12" ht="15" x14ac:dyDescent="0.25">
      <c r="A317" s="15"/>
      <c r="B317" s="16"/>
      <c r="C317" s="11"/>
      <c r="D317" s="7" t="s">
        <v>32</v>
      </c>
      <c r="E317" s="50" t="s">
        <v>50</v>
      </c>
      <c r="F317" s="51">
        <v>40</v>
      </c>
      <c r="G317" s="51">
        <v>3.2</v>
      </c>
      <c r="H317" s="51">
        <v>0.5</v>
      </c>
      <c r="I317" s="51">
        <v>17.100000000000001</v>
      </c>
      <c r="J317" s="51">
        <v>88.4</v>
      </c>
      <c r="K317" s="52"/>
      <c r="L317" s="51"/>
    </row>
    <row r="318" spans="1:12" ht="15" x14ac:dyDescent="0.25">
      <c r="A318" s="15"/>
      <c r="B318" s="16"/>
      <c r="C318" s="11"/>
      <c r="D318" s="7" t="s">
        <v>33</v>
      </c>
      <c r="E318" s="50" t="s">
        <v>51</v>
      </c>
      <c r="F318" s="51">
        <v>35</v>
      </c>
      <c r="G318" s="51">
        <v>0.9</v>
      </c>
      <c r="H318" s="51"/>
      <c r="I318" s="51">
        <v>4.4000000000000004</v>
      </c>
      <c r="J318" s="51">
        <v>27</v>
      </c>
      <c r="K318" s="52"/>
      <c r="L318" s="51"/>
    </row>
    <row r="319" spans="1:12" ht="15" x14ac:dyDescent="0.25">
      <c r="A319" s="1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1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17"/>
      <c r="B321" s="18"/>
      <c r="C321" s="8"/>
      <c r="D321" s="19" t="s">
        <v>39</v>
      </c>
      <c r="E321" s="9"/>
      <c r="F321" s="21">
        <f>SUM(F312:F320)</f>
        <v>555</v>
      </c>
      <c r="G321" s="21">
        <f t="shared" ref="G321" si="211">SUM(G312:G320)</f>
        <v>34.9</v>
      </c>
      <c r="H321" s="21">
        <f t="shared" ref="H321" si="212">SUM(H312:H320)</f>
        <v>27.7</v>
      </c>
      <c r="I321" s="21">
        <f t="shared" ref="I321" si="213">SUM(I312:I320)</f>
        <v>105.9</v>
      </c>
      <c r="J321" s="21">
        <f t="shared" ref="J321" si="214">SUM(J312:J320)</f>
        <v>843.5</v>
      </c>
      <c r="K321" s="27"/>
      <c r="L321" s="21">
        <f t="shared" ref="L321" ca="1" si="215">SUM(L318:L326)</f>
        <v>0</v>
      </c>
    </row>
    <row r="322" spans="1:12" ht="15" x14ac:dyDescent="0.25">
      <c r="A322" s="14">
        <f>A300</f>
        <v>2</v>
      </c>
      <c r="B322" s="14">
        <f>B300</f>
        <v>2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1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1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1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17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6">SUM(G322:G325)</f>
        <v>0</v>
      </c>
      <c r="H326" s="21">
        <f t="shared" ref="H326" si="217">SUM(H322:H325)</f>
        <v>0</v>
      </c>
      <c r="I326" s="21">
        <f t="shared" ref="I326" si="218">SUM(I322:I325)</f>
        <v>0</v>
      </c>
      <c r="J326" s="21">
        <f t="shared" ref="J326" si="219">SUM(J322:J325)</f>
        <v>0</v>
      </c>
      <c r="K326" s="27"/>
      <c r="L326" s="21">
        <f t="shared" ref="L326" ca="1" si="220">SUM(L319:L325)</f>
        <v>0</v>
      </c>
    </row>
    <row r="327" spans="1:12" ht="15" x14ac:dyDescent="0.25">
      <c r="A327" s="14">
        <f>A300</f>
        <v>2</v>
      </c>
      <c r="B327" s="14">
        <f>B300</f>
        <v>2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1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1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1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1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1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17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 x14ac:dyDescent="0.25">
      <c r="A334" s="14">
        <f>A300</f>
        <v>2</v>
      </c>
      <c r="B334" s="14">
        <f>B300</f>
        <v>2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1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1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1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1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7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 thickBot="1" x14ac:dyDescent="0.25">
      <c r="A341" s="36">
        <f>A300</f>
        <v>2</v>
      </c>
      <c r="B341" s="36">
        <f>B300</f>
        <v>2</v>
      </c>
      <c r="C341" s="58" t="s">
        <v>4</v>
      </c>
      <c r="D341" s="59"/>
      <c r="E341" s="33"/>
      <c r="F341" s="34">
        <f>F307+F311+F321+F326+F333+F340</f>
        <v>555</v>
      </c>
      <c r="G341" s="34">
        <f t="shared" ref="G341" si="231">G307+G311+G321+G326+G333+G340</f>
        <v>34.9</v>
      </c>
      <c r="H341" s="34">
        <f t="shared" ref="H341" si="232">H307+H311+H321+H326+H333+H340</f>
        <v>27.7</v>
      </c>
      <c r="I341" s="34">
        <f t="shared" ref="I341" si="233">I307+I311+I321+I326+I333+I340</f>
        <v>105.9</v>
      </c>
      <c r="J341" s="34">
        <f t="shared" ref="J341" si="234">J307+J311+J321+J326+J333+J340</f>
        <v>843.5</v>
      </c>
      <c r="K341" s="35"/>
      <c r="L341" s="34">
        <f t="shared" ref="L341" ca="1" si="235">L307+L311+L321+L326+L333+L340</f>
        <v>0</v>
      </c>
    </row>
    <row r="342" spans="1:12" ht="15" x14ac:dyDescent="0.25">
      <c r="A342" s="22">
        <v>2</v>
      </c>
      <c r="B342" s="23">
        <v>3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2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26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6">SUM(G342:G348)</f>
        <v>0</v>
      </c>
      <c r="H349" s="21">
        <f t="shared" ref="H349" si="237">SUM(H342:H348)</f>
        <v>0</v>
      </c>
      <c r="I349" s="21">
        <f t="shared" ref="I349" si="238">SUM(I342:I348)</f>
        <v>0</v>
      </c>
      <c r="J349" s="21">
        <f t="shared" ref="J349" si="239">SUM(J342:J348)</f>
        <v>0</v>
      </c>
      <c r="K349" s="27"/>
      <c r="L349" s="21">
        <f t="shared" ref="L349:L391" si="240">SUM(L342:L348)</f>
        <v>0</v>
      </c>
    </row>
    <row r="350" spans="1:12" ht="15" x14ac:dyDescent="0.25">
      <c r="A350" s="28">
        <f>A342</f>
        <v>2</v>
      </c>
      <c r="B350" s="14">
        <f>B342</f>
        <v>3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2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25"/>
      <c r="B352" s="16"/>
      <c r="C352" s="11"/>
      <c r="D352" s="6"/>
      <c r="E352" s="50" t="s">
        <v>85</v>
      </c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26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1">SUM(G350:G352)</f>
        <v>0</v>
      </c>
      <c r="H353" s="21">
        <f t="shared" ref="H353" si="242">SUM(H350:H352)</f>
        <v>0</v>
      </c>
      <c r="I353" s="21">
        <f t="shared" ref="I353" si="243">SUM(I350:I352)</f>
        <v>0</v>
      </c>
      <c r="J353" s="21">
        <f t="shared" ref="J353" si="244">SUM(J350:J352)</f>
        <v>0</v>
      </c>
      <c r="K353" s="27"/>
      <c r="L353" s="21">
        <f t="shared" ref="L353" ca="1" si="245">SUM(L350:L358)</f>
        <v>0</v>
      </c>
    </row>
    <row r="354" spans="1:12" ht="15" x14ac:dyDescent="0.25">
      <c r="A354" s="28">
        <f>A342</f>
        <v>2</v>
      </c>
      <c r="B354" s="14">
        <f>B342</f>
        <v>3</v>
      </c>
      <c r="C354" s="10" t="s">
        <v>26</v>
      </c>
      <c r="D354" s="7" t="s">
        <v>27</v>
      </c>
      <c r="E354" s="50" t="s">
        <v>54</v>
      </c>
      <c r="F354" s="51">
        <v>100</v>
      </c>
      <c r="G354" s="51">
        <v>1.3</v>
      </c>
      <c r="H354" s="51">
        <v>9.9</v>
      </c>
      <c r="I354" s="51">
        <v>8.4</v>
      </c>
      <c r="J354" s="51">
        <v>121.5</v>
      </c>
      <c r="K354" s="52">
        <v>71</v>
      </c>
      <c r="L354" s="51"/>
    </row>
    <row r="355" spans="1:12" ht="15" x14ac:dyDescent="0.25">
      <c r="A355" s="25"/>
      <c r="B355" s="16"/>
      <c r="C355" s="11"/>
      <c r="D355" s="7" t="s">
        <v>28</v>
      </c>
      <c r="E355" s="50" t="s">
        <v>86</v>
      </c>
      <c r="F355" s="51">
        <v>200</v>
      </c>
      <c r="G355" s="51">
        <v>3.75</v>
      </c>
      <c r="H355" s="51">
        <v>5</v>
      </c>
      <c r="I355" s="51">
        <v>7</v>
      </c>
      <c r="J355" s="51"/>
      <c r="K355" s="52"/>
      <c r="L355" s="51"/>
    </row>
    <row r="356" spans="1:12" ht="15" x14ac:dyDescent="0.25">
      <c r="A356" s="25"/>
      <c r="B356" s="16"/>
      <c r="C356" s="11"/>
      <c r="D356" s="7" t="s">
        <v>29</v>
      </c>
      <c r="E356" s="50" t="s">
        <v>87</v>
      </c>
      <c r="F356" s="51" t="s">
        <v>89</v>
      </c>
      <c r="G356" s="51">
        <v>19.84</v>
      </c>
      <c r="H356" s="51">
        <v>13.28</v>
      </c>
      <c r="I356" s="51">
        <v>4.88</v>
      </c>
      <c r="J356" s="51">
        <v>242.16</v>
      </c>
      <c r="K356" s="52">
        <v>84</v>
      </c>
      <c r="L356" s="51"/>
    </row>
    <row r="357" spans="1:12" ht="15" x14ac:dyDescent="0.25">
      <c r="A357" s="25"/>
      <c r="B357" s="16"/>
      <c r="C357" s="11"/>
      <c r="D357" s="7" t="s">
        <v>30</v>
      </c>
      <c r="E357" s="50" t="s">
        <v>88</v>
      </c>
      <c r="F357" s="51">
        <v>200</v>
      </c>
      <c r="G357" s="51">
        <v>3</v>
      </c>
      <c r="H357" s="51">
        <v>7.8</v>
      </c>
      <c r="I357" s="51">
        <v>30.6</v>
      </c>
      <c r="J357" s="51">
        <v>208</v>
      </c>
      <c r="K357" s="52"/>
      <c r="L357" s="51"/>
    </row>
    <row r="358" spans="1:12" ht="15" x14ac:dyDescent="0.25">
      <c r="A358" s="25"/>
      <c r="B358" s="16"/>
      <c r="C358" s="11"/>
      <c r="D358" s="7" t="s">
        <v>31</v>
      </c>
      <c r="E358" s="50" t="s">
        <v>64</v>
      </c>
      <c r="F358" s="51">
        <v>200</v>
      </c>
      <c r="G358" s="51">
        <v>0.6</v>
      </c>
      <c r="H358" s="51"/>
      <c r="I358" s="51">
        <v>31.4</v>
      </c>
      <c r="J358" s="51">
        <v>124</v>
      </c>
      <c r="K358" s="52">
        <v>153</v>
      </c>
      <c r="L358" s="51"/>
    </row>
    <row r="359" spans="1:12" ht="15" x14ac:dyDescent="0.25">
      <c r="A359" s="25"/>
      <c r="B359" s="16"/>
      <c r="C359" s="11"/>
      <c r="D359" s="7" t="s">
        <v>32</v>
      </c>
      <c r="E359" s="50" t="s">
        <v>69</v>
      </c>
      <c r="F359" s="51">
        <v>40</v>
      </c>
      <c r="G359" s="51">
        <v>3.2</v>
      </c>
      <c r="H359" s="51">
        <v>0.5</v>
      </c>
      <c r="I359" s="51">
        <v>17.100000000000001</v>
      </c>
      <c r="J359" s="51">
        <v>88.4</v>
      </c>
      <c r="K359" s="52"/>
      <c r="L359" s="51"/>
    </row>
    <row r="360" spans="1:12" ht="15" x14ac:dyDescent="0.25">
      <c r="A360" s="25"/>
      <c r="B360" s="16"/>
      <c r="C360" s="11"/>
      <c r="D360" s="7" t="s">
        <v>33</v>
      </c>
      <c r="E360" s="50" t="s">
        <v>51</v>
      </c>
      <c r="F360" s="51">
        <v>35</v>
      </c>
      <c r="G360" s="51">
        <v>0.9</v>
      </c>
      <c r="H360" s="51"/>
      <c r="I360" s="51">
        <v>4.4000000000000004</v>
      </c>
      <c r="J360" s="51">
        <v>27</v>
      </c>
      <c r="K360" s="52"/>
      <c r="L360" s="51"/>
    </row>
    <row r="361" spans="1:12" ht="15" x14ac:dyDescent="0.25">
      <c r="A361" s="2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2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26"/>
      <c r="B363" s="18"/>
      <c r="C363" s="8"/>
      <c r="D363" s="19" t="s">
        <v>39</v>
      </c>
      <c r="E363" s="9"/>
      <c r="F363" s="21">
        <f>SUM(F354:F362)</f>
        <v>775</v>
      </c>
      <c r="G363" s="21">
        <f t="shared" ref="G363" si="246">SUM(G354:G362)</f>
        <v>32.590000000000003</v>
      </c>
      <c r="H363" s="21">
        <f t="shared" ref="H363" si="247">SUM(H354:H362)</f>
        <v>36.479999999999997</v>
      </c>
      <c r="I363" s="21">
        <f t="shared" ref="I363" si="248">SUM(I354:I362)</f>
        <v>103.78</v>
      </c>
      <c r="J363" s="21">
        <f t="shared" ref="J363" si="249">SUM(J354:J362)</f>
        <v>811.06</v>
      </c>
      <c r="K363" s="27"/>
      <c r="L363" s="21">
        <f t="shared" ref="L363" ca="1" si="250">SUM(L360:L368)</f>
        <v>0</v>
      </c>
    </row>
    <row r="364" spans="1:12" ht="15" x14ac:dyDescent="0.25">
      <c r="A364" s="28">
        <f>A342</f>
        <v>2</v>
      </c>
      <c r="B364" s="14">
        <f>B342</f>
        <v>3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2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2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2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26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1">SUM(G364:G367)</f>
        <v>0</v>
      </c>
      <c r="H368" s="21">
        <f t="shared" ref="H368" si="252">SUM(H364:H367)</f>
        <v>0</v>
      </c>
      <c r="I368" s="21">
        <f t="shared" ref="I368" si="253">SUM(I364:I367)</f>
        <v>0</v>
      </c>
      <c r="J368" s="21">
        <f t="shared" ref="J368" si="254">SUM(J364:J367)</f>
        <v>0</v>
      </c>
      <c r="K368" s="27"/>
      <c r="L368" s="21">
        <f t="shared" ref="L368" ca="1" si="255">SUM(L361:L367)</f>
        <v>0</v>
      </c>
    </row>
    <row r="369" spans="1:12" ht="15" x14ac:dyDescent="0.25">
      <c r="A369" s="28">
        <f>A342</f>
        <v>2</v>
      </c>
      <c r="B369" s="14">
        <f>B342</f>
        <v>3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2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2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2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2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2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 x14ac:dyDescent="0.25">
      <c r="A376" s="28">
        <f>A342</f>
        <v>2</v>
      </c>
      <c r="B376" s="14">
        <f>B342</f>
        <v>3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2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2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2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2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 thickBot="1" x14ac:dyDescent="0.25">
      <c r="A383" s="31">
        <f>A342</f>
        <v>2</v>
      </c>
      <c r="B383" s="32">
        <f>B342</f>
        <v>3</v>
      </c>
      <c r="C383" s="58" t="s">
        <v>4</v>
      </c>
      <c r="D383" s="59"/>
      <c r="E383" s="33"/>
      <c r="F383" s="34">
        <f>F349+F353+F363+F368+F375+F382</f>
        <v>775</v>
      </c>
      <c r="G383" s="34">
        <f t="shared" ref="G383" si="266">G349+G353+G363+G368+G375+G382</f>
        <v>32.590000000000003</v>
      </c>
      <c r="H383" s="34">
        <f t="shared" ref="H383" si="267">H349+H353+H363+H368+H375+H382</f>
        <v>36.479999999999997</v>
      </c>
      <c r="I383" s="34">
        <f t="shared" ref="I383" si="268">I349+I353+I363+I368+I375+I382</f>
        <v>103.78</v>
      </c>
      <c r="J383" s="34">
        <f t="shared" ref="J383" si="269">J349+J353+J363+J368+J375+J382</f>
        <v>811.06</v>
      </c>
      <c r="K383" s="35"/>
      <c r="L383" s="34">
        <f t="shared" ref="L383" ca="1" si="270">L349+L353+L363+L368+L375+L382</f>
        <v>0</v>
      </c>
    </row>
    <row r="384" spans="1:12" ht="15" x14ac:dyDescent="0.25">
      <c r="A384" s="22">
        <v>2</v>
      </c>
      <c r="B384" s="23">
        <v>4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1">SUM(G384:G390)</f>
        <v>0</v>
      </c>
      <c r="H391" s="21">
        <f t="shared" ref="H391" si="272">SUM(H384:H390)</f>
        <v>0</v>
      </c>
      <c r="I391" s="21">
        <f t="shared" ref="I391" si="273">SUM(I384:I390)</f>
        <v>0</v>
      </c>
      <c r="J391" s="21">
        <f t="shared" ref="J391" si="274">SUM(J384:J390)</f>
        <v>0</v>
      </c>
      <c r="K391" s="27"/>
      <c r="L391" s="21">
        <f t="shared" si="240"/>
        <v>0</v>
      </c>
    </row>
    <row r="392" spans="1:12" ht="15" x14ac:dyDescent="0.25">
      <c r="A392" s="28">
        <f>A384</f>
        <v>2</v>
      </c>
      <c r="B392" s="14">
        <f>B384</f>
        <v>4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 t="s">
        <v>90</v>
      </c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5">SUM(G392:G394)</f>
        <v>0</v>
      </c>
      <c r="H395" s="21">
        <f t="shared" ref="H395" si="276">SUM(H392:H394)</f>
        <v>0</v>
      </c>
      <c r="I395" s="21">
        <f t="shared" ref="I395" si="277">SUM(I392:I394)</f>
        <v>0</v>
      </c>
      <c r="J395" s="21">
        <f t="shared" ref="J395" si="278">SUM(J392:J394)</f>
        <v>0</v>
      </c>
      <c r="K395" s="27"/>
      <c r="L395" s="21">
        <f t="shared" ref="L395" ca="1" si="279">SUM(L392:L400)</f>
        <v>0</v>
      </c>
    </row>
    <row r="396" spans="1:12" ht="15" x14ac:dyDescent="0.25">
      <c r="A396" s="28">
        <f>A384</f>
        <v>2</v>
      </c>
      <c r="B396" s="14">
        <f>B384</f>
        <v>4</v>
      </c>
      <c r="C396" s="10" t="s">
        <v>26</v>
      </c>
      <c r="D396" s="7" t="s">
        <v>27</v>
      </c>
      <c r="E396" s="50" t="s">
        <v>71</v>
      </c>
      <c r="F396" s="51">
        <v>100</v>
      </c>
      <c r="G396" s="51">
        <v>1.2</v>
      </c>
      <c r="H396" s="51">
        <v>4.9000000000000004</v>
      </c>
      <c r="I396" s="51">
        <v>10.5</v>
      </c>
      <c r="J396" s="51">
        <v>84.5</v>
      </c>
      <c r="K396" s="52">
        <v>13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91</v>
      </c>
      <c r="F397" s="51">
        <v>200</v>
      </c>
      <c r="G397" s="51">
        <v>6.2</v>
      </c>
      <c r="H397" s="51">
        <v>5.6</v>
      </c>
      <c r="I397" s="51">
        <v>22.3</v>
      </c>
      <c r="J397" s="51">
        <v>167</v>
      </c>
      <c r="K397" s="52">
        <v>44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80</v>
      </c>
      <c r="F398" s="51">
        <v>80</v>
      </c>
      <c r="G398" s="51">
        <v>11.12</v>
      </c>
      <c r="H398" s="51">
        <v>5.2</v>
      </c>
      <c r="I398" s="51">
        <v>3.2</v>
      </c>
      <c r="J398" s="51">
        <v>105.6</v>
      </c>
      <c r="K398" s="52">
        <v>63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81</v>
      </c>
      <c r="F399" s="51">
        <v>150</v>
      </c>
      <c r="G399" s="51">
        <v>6.3</v>
      </c>
      <c r="H399" s="51">
        <v>7.38</v>
      </c>
      <c r="I399" s="51">
        <v>42.3</v>
      </c>
      <c r="J399" s="51">
        <v>264.60000000000002</v>
      </c>
      <c r="K399" s="52">
        <v>97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58</v>
      </c>
      <c r="F400" s="51">
        <v>200</v>
      </c>
      <c r="G400" s="51">
        <v>0.3</v>
      </c>
      <c r="H400" s="51"/>
      <c r="I400" s="51">
        <v>15.2</v>
      </c>
      <c r="J400" s="51">
        <v>60</v>
      </c>
      <c r="K400" s="52">
        <v>685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69</v>
      </c>
      <c r="F401" s="51">
        <v>40</v>
      </c>
      <c r="G401" s="51">
        <v>3.2</v>
      </c>
      <c r="H401" s="51">
        <v>0.5</v>
      </c>
      <c r="I401" s="51">
        <v>17.100000000000001</v>
      </c>
      <c r="J401" s="51">
        <v>88.4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51</v>
      </c>
      <c r="F402" s="51">
        <v>35</v>
      </c>
      <c r="G402" s="51">
        <v>0.9</v>
      </c>
      <c r="H402" s="51"/>
      <c r="I402" s="51">
        <v>4.4000000000000004</v>
      </c>
      <c r="J402" s="51">
        <v>27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805</v>
      </c>
      <c r="G405" s="21">
        <f t="shared" ref="G405" si="280">SUM(G396:G404)</f>
        <v>29.22</v>
      </c>
      <c r="H405" s="21">
        <f t="shared" ref="H405" si="281">SUM(H396:H404)</f>
        <v>23.58</v>
      </c>
      <c r="I405" s="21">
        <f t="shared" ref="I405" si="282">SUM(I396:I404)</f>
        <v>115</v>
      </c>
      <c r="J405" s="21">
        <f t="shared" ref="J405" si="283">SUM(J396:J404)</f>
        <v>797.1</v>
      </c>
      <c r="K405" s="27"/>
      <c r="L405" s="21">
        <f t="shared" ref="L405" ca="1" si="284">SUM(L402:L410)</f>
        <v>0</v>
      </c>
    </row>
    <row r="406" spans="1:12" ht="15" x14ac:dyDescent="0.25">
      <c r="A406" s="28">
        <f>A384</f>
        <v>2</v>
      </c>
      <c r="B406" s="14">
        <f>B384</f>
        <v>4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 t="shared" ref="L410" ca="1" si="289">SUM(L403:L409)</f>
        <v>0</v>
      </c>
    </row>
    <row r="411" spans="1:12" ht="15" x14ac:dyDescent="0.25">
      <c r="A411" s="28">
        <f>A384</f>
        <v>2</v>
      </c>
      <c r="B411" s="14">
        <f>B384</f>
        <v>4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0">SUM(G411:G416)</f>
        <v>0</v>
      </c>
      <c r="H417" s="21">
        <f t="shared" ref="H417" si="291">SUM(H411:H416)</f>
        <v>0</v>
      </c>
      <c r="I417" s="21">
        <f t="shared" ref="I417" si="292">SUM(I411:I416)</f>
        <v>0</v>
      </c>
      <c r="J417" s="21">
        <f t="shared" ref="J417" si="293">SUM(J411:J416)</f>
        <v>0</v>
      </c>
      <c r="K417" s="27"/>
      <c r="L417" s="21">
        <f t="shared" ref="L417" ca="1" si="294">SUM(L411:L419)</f>
        <v>0</v>
      </c>
    </row>
    <row r="418" spans="1:12" ht="15" x14ac:dyDescent="0.25">
      <c r="A418" s="28">
        <f>A384</f>
        <v>2</v>
      </c>
      <c r="B418" s="14">
        <f>B384</f>
        <v>4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5">SUM(G418:G423)</f>
        <v>0</v>
      </c>
      <c r="H424" s="21">
        <f t="shared" ref="H424" si="296">SUM(H418:H423)</f>
        <v>0</v>
      </c>
      <c r="I424" s="21">
        <f t="shared" ref="I424" si="297">SUM(I418:I423)</f>
        <v>0</v>
      </c>
      <c r="J424" s="21">
        <f t="shared" ref="J424" si="298">SUM(J418:J423)</f>
        <v>0</v>
      </c>
      <c r="K424" s="27"/>
      <c r="L424" s="21">
        <f t="shared" ref="L424" ca="1" si="299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4</v>
      </c>
      <c r="C425" s="58" t="s">
        <v>4</v>
      </c>
      <c r="D425" s="59"/>
      <c r="E425" s="33"/>
      <c r="F425" s="34">
        <f>F391+F395+F405+F410+F417+F424</f>
        <v>805</v>
      </c>
      <c r="G425" s="34">
        <f t="shared" ref="G425" si="300">G391+G395+G405+G410+G417+G424</f>
        <v>29.22</v>
      </c>
      <c r="H425" s="34">
        <f t="shared" ref="H425" si="301">H391+H395+H405+H410+H417+H424</f>
        <v>23.58</v>
      </c>
      <c r="I425" s="34">
        <f t="shared" ref="I425" si="302">I391+I395+I405+I410+I417+I424</f>
        <v>115</v>
      </c>
      <c r="J425" s="34">
        <f t="shared" ref="J425" si="303">J391+J395+J405+J410+J417+J424</f>
        <v>797.1</v>
      </c>
      <c r="K425" s="35"/>
      <c r="L425" s="34">
        <f t="shared" ref="L425" ca="1" si="304">L391+L395+L405+L410+L417+L424</f>
        <v>0</v>
      </c>
    </row>
    <row r="426" spans="1:12" ht="15" x14ac:dyDescent="0.25">
      <c r="A426" s="22">
        <v>2</v>
      </c>
      <c r="B426" s="23">
        <v>5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5">SUM(G426:G432)</f>
        <v>0</v>
      </c>
      <c r="H433" s="21">
        <f t="shared" ref="H433" si="306">SUM(H426:H432)</f>
        <v>0</v>
      </c>
      <c r="I433" s="21">
        <f t="shared" ref="I433" si="307">SUM(I426:I432)</f>
        <v>0</v>
      </c>
      <c r="J433" s="21">
        <f t="shared" ref="J433" si="308">SUM(J426:J432)</f>
        <v>0</v>
      </c>
      <c r="K433" s="27"/>
      <c r="L433" s="21">
        <f t="shared" ref="L433:L475" si="309">SUM(L426:L432)</f>
        <v>0</v>
      </c>
    </row>
    <row r="434" spans="1:12" ht="15" x14ac:dyDescent="0.25">
      <c r="A434" s="28">
        <f>A426</f>
        <v>2</v>
      </c>
      <c r="B434" s="14">
        <f>B426</f>
        <v>5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 t="s">
        <v>92</v>
      </c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0">SUM(G434:G436)</f>
        <v>0</v>
      </c>
      <c r="H437" s="21">
        <f t="shared" ref="H437" si="311">SUM(H434:H436)</f>
        <v>0</v>
      </c>
      <c r="I437" s="21">
        <f t="shared" ref="I437" si="312">SUM(I434:I436)</f>
        <v>0</v>
      </c>
      <c r="J437" s="21">
        <f t="shared" ref="J437" si="313">SUM(J434:J436)</f>
        <v>0</v>
      </c>
      <c r="K437" s="27"/>
      <c r="L437" s="21">
        <f t="shared" ref="L437" ca="1" si="314">SUM(L434:L442)</f>
        <v>0</v>
      </c>
    </row>
    <row r="438" spans="1:12" ht="15" x14ac:dyDescent="0.25">
      <c r="A438" s="28">
        <f>A426</f>
        <v>2</v>
      </c>
      <c r="B438" s="14">
        <f>B426</f>
        <v>5</v>
      </c>
      <c r="C438" s="10" t="s">
        <v>26</v>
      </c>
      <c r="D438" s="7" t="s">
        <v>27</v>
      </c>
      <c r="E438" s="50" t="s">
        <v>79</v>
      </c>
      <c r="F438" s="51">
        <v>60</v>
      </c>
      <c r="G438" s="51">
        <v>1.6</v>
      </c>
      <c r="H438" s="51">
        <v>10.1</v>
      </c>
      <c r="I438" s="51">
        <v>12.2</v>
      </c>
      <c r="J438" s="51">
        <v>140.9</v>
      </c>
      <c r="K438" s="52">
        <v>34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93</v>
      </c>
      <c r="F439" s="51" t="s">
        <v>94</v>
      </c>
      <c r="G439" s="51">
        <v>2.2999999999999998</v>
      </c>
      <c r="H439" s="51">
        <v>7.2</v>
      </c>
      <c r="I439" s="51">
        <v>13.4</v>
      </c>
      <c r="J439" s="51">
        <v>127</v>
      </c>
      <c r="K439" s="52">
        <v>39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84</v>
      </c>
      <c r="F440" s="51">
        <v>180</v>
      </c>
      <c r="G440" s="51">
        <v>27</v>
      </c>
      <c r="H440" s="51">
        <v>14.7</v>
      </c>
      <c r="I440" s="51">
        <v>47.2</v>
      </c>
      <c r="J440" s="51">
        <v>437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95</v>
      </c>
      <c r="F442" s="51">
        <v>200</v>
      </c>
      <c r="G442" s="51">
        <v>0.3</v>
      </c>
      <c r="H442" s="51"/>
      <c r="I442" s="51">
        <v>15.2</v>
      </c>
      <c r="J442" s="51">
        <v>88.4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69</v>
      </c>
      <c r="F443" s="51">
        <v>40</v>
      </c>
      <c r="G443" s="51">
        <v>3.2</v>
      </c>
      <c r="H443" s="51">
        <v>0.5</v>
      </c>
      <c r="I443" s="51">
        <v>17.100000000000001</v>
      </c>
      <c r="J443" s="51">
        <v>88.4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51</v>
      </c>
      <c r="F444" s="51">
        <v>35</v>
      </c>
      <c r="G444" s="51">
        <v>0.9</v>
      </c>
      <c r="H444" s="51"/>
      <c r="I444" s="51">
        <v>4.4000000000000004</v>
      </c>
      <c r="J444" s="51">
        <v>27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515</v>
      </c>
      <c r="G447" s="21">
        <f t="shared" ref="G447" si="315">SUM(G438:G446)</f>
        <v>35.299999999999997</v>
      </c>
      <c r="H447" s="21">
        <f t="shared" ref="H447" si="316">SUM(H438:H446)</f>
        <v>32.5</v>
      </c>
      <c r="I447" s="21">
        <f t="shared" ref="I447" si="317">SUM(I438:I446)</f>
        <v>109.50000000000003</v>
      </c>
      <c r="J447" s="21">
        <f t="shared" ref="J447" si="318">SUM(J438:J446)</f>
        <v>908.69999999999993</v>
      </c>
      <c r="K447" s="27"/>
      <c r="L447" s="21">
        <f t="shared" ref="L447" ca="1" si="319">SUM(L444:L452)</f>
        <v>0</v>
      </c>
    </row>
    <row r="448" spans="1:12" ht="15" x14ac:dyDescent="0.25">
      <c r="A448" s="28">
        <f>A426</f>
        <v>2</v>
      </c>
      <c r="B448" s="14">
        <f>B426</f>
        <v>5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0">SUM(G448:G451)</f>
        <v>0</v>
      </c>
      <c r="H452" s="21">
        <f t="shared" ref="H452" si="321">SUM(H448:H451)</f>
        <v>0</v>
      </c>
      <c r="I452" s="21">
        <f t="shared" ref="I452" si="322">SUM(I448:I451)</f>
        <v>0</v>
      </c>
      <c r="J452" s="21">
        <f t="shared" ref="J452" si="323">SUM(J448:J451)</f>
        <v>0</v>
      </c>
      <c r="K452" s="27"/>
      <c r="L452" s="21">
        <f t="shared" ref="L452" ca="1" si="324">SUM(L445:L451)</f>
        <v>0</v>
      </c>
    </row>
    <row r="453" spans="1:12" ht="15" x14ac:dyDescent="0.25">
      <c r="A453" s="28">
        <f>A426</f>
        <v>2</v>
      </c>
      <c r="B453" s="14">
        <f>B426</f>
        <v>5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5">SUM(G453:G458)</f>
        <v>0</v>
      </c>
      <c r="H459" s="21">
        <f t="shared" ref="H459" si="326">SUM(H453:H458)</f>
        <v>0</v>
      </c>
      <c r="I459" s="21">
        <f t="shared" ref="I459" si="327">SUM(I453:I458)</f>
        <v>0</v>
      </c>
      <c r="J459" s="21">
        <f t="shared" ref="J459" si="328">SUM(J453:J458)</f>
        <v>0</v>
      </c>
      <c r="K459" s="27"/>
      <c r="L459" s="21">
        <f t="shared" ref="L459" ca="1" si="329">SUM(L453:L461)</f>
        <v>0</v>
      </c>
    </row>
    <row r="460" spans="1:12" ht="15" x14ac:dyDescent="0.25">
      <c r="A460" s="28">
        <f>A426</f>
        <v>2</v>
      </c>
      <c r="B460" s="14">
        <f>B426</f>
        <v>5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0">SUM(G460:G465)</f>
        <v>0</v>
      </c>
      <c r="H466" s="21">
        <f t="shared" ref="H466" si="331">SUM(H460:H465)</f>
        <v>0</v>
      </c>
      <c r="I466" s="21">
        <f t="shared" ref="I466" si="332">SUM(I460:I465)</f>
        <v>0</v>
      </c>
      <c r="J466" s="21">
        <f t="shared" ref="J466" si="333">SUM(J460:J465)</f>
        <v>0</v>
      </c>
      <c r="K466" s="27"/>
      <c r="L466" s="21">
        <f t="shared" ref="L466" ca="1" si="334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5</v>
      </c>
      <c r="C467" s="58" t="s">
        <v>4</v>
      </c>
      <c r="D467" s="59"/>
      <c r="E467" s="33"/>
      <c r="F467" s="34">
        <f>F433+F437+F447+F452+F459+F466</f>
        <v>515</v>
      </c>
      <c r="G467" s="34">
        <f t="shared" ref="G467" si="335">G433+G437+G447+G452+G459+G466</f>
        <v>35.299999999999997</v>
      </c>
      <c r="H467" s="34">
        <f t="shared" ref="H467" si="336">H433+H437+H447+H452+H459+H466</f>
        <v>32.5</v>
      </c>
      <c r="I467" s="34">
        <f t="shared" ref="I467" si="337">I433+I437+I447+I452+I459+I466</f>
        <v>109.50000000000003</v>
      </c>
      <c r="J467" s="34">
        <f t="shared" ref="J467" si="338">J433+J437+J447+J452+J459+J466</f>
        <v>908.69999999999993</v>
      </c>
      <c r="K467" s="35"/>
      <c r="L467" s="34">
        <f t="shared" ref="L467" ca="1" si="339">L433+L437+L447+L452+L459+L466</f>
        <v>0</v>
      </c>
    </row>
    <row r="468" spans="1:12" ht="15" x14ac:dyDescent="0.25">
      <c r="A468" s="22">
        <v>2</v>
      </c>
      <c r="B468" s="23">
        <v>6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0">SUM(G468:G474)</f>
        <v>0</v>
      </c>
      <c r="H475" s="21">
        <f t="shared" ref="H475" si="341">SUM(H468:H474)</f>
        <v>0</v>
      </c>
      <c r="I475" s="21">
        <f t="shared" ref="I475" si="342">SUM(I468:I474)</f>
        <v>0</v>
      </c>
      <c r="J475" s="21">
        <f t="shared" ref="J475" si="343">SUM(J468:J474)</f>
        <v>0</v>
      </c>
      <c r="K475" s="27"/>
      <c r="L475" s="21">
        <f t="shared" si="309"/>
        <v>0</v>
      </c>
    </row>
    <row r="476" spans="1:12" ht="15" x14ac:dyDescent="0.25">
      <c r="A476" s="28">
        <f>A468</f>
        <v>2</v>
      </c>
      <c r="B476" s="14">
        <f>B468</f>
        <v>6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 t="s">
        <v>96</v>
      </c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4">SUM(G476:G478)</f>
        <v>0</v>
      </c>
      <c r="H479" s="21">
        <f t="shared" ref="H479" si="345">SUM(H476:H478)</f>
        <v>0</v>
      </c>
      <c r="I479" s="21">
        <f t="shared" ref="I479" si="346">SUM(I476:I478)</f>
        <v>0</v>
      </c>
      <c r="J479" s="21">
        <f t="shared" ref="J479" si="347">SUM(J476:J478)</f>
        <v>0</v>
      </c>
      <c r="K479" s="27"/>
      <c r="L479" s="21">
        <f t="shared" ref="L479" ca="1" si="348">SUM(L476:L484)</f>
        <v>0</v>
      </c>
    </row>
    <row r="480" spans="1:12" ht="15" x14ac:dyDescent="0.25">
      <c r="A480" s="28">
        <f>A468</f>
        <v>2</v>
      </c>
      <c r="B480" s="14">
        <f>B468</f>
        <v>6</v>
      </c>
      <c r="C480" s="10" t="s">
        <v>26</v>
      </c>
      <c r="D480" s="7" t="s">
        <v>27</v>
      </c>
      <c r="E480" s="50" t="s">
        <v>97</v>
      </c>
      <c r="F480" s="51">
        <v>60</v>
      </c>
      <c r="G480" s="51">
        <v>1.26</v>
      </c>
      <c r="H480" s="51">
        <v>8.94</v>
      </c>
      <c r="I480" s="51">
        <v>6.96</v>
      </c>
      <c r="J480" s="51">
        <v>107.58</v>
      </c>
      <c r="K480" s="52">
        <v>25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98</v>
      </c>
      <c r="F481" s="51" t="s">
        <v>94</v>
      </c>
      <c r="G481" s="51">
        <v>2.2999999999999998</v>
      </c>
      <c r="H481" s="51">
        <v>7.2</v>
      </c>
      <c r="I481" s="51">
        <v>13.4</v>
      </c>
      <c r="J481" s="51">
        <v>130.1</v>
      </c>
      <c r="K481" s="52">
        <v>14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99</v>
      </c>
      <c r="F482" s="51">
        <v>80</v>
      </c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100</v>
      </c>
      <c r="F483" s="51">
        <v>150</v>
      </c>
      <c r="G483" s="51">
        <v>8.4</v>
      </c>
      <c r="H483" s="51">
        <v>10.8</v>
      </c>
      <c r="I483" s="51">
        <v>16.25</v>
      </c>
      <c r="J483" s="51">
        <v>303</v>
      </c>
      <c r="K483" s="52">
        <v>297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68</v>
      </c>
      <c r="F484" s="51">
        <v>200</v>
      </c>
      <c r="G484" s="51">
        <v>0.3</v>
      </c>
      <c r="H484" s="51"/>
      <c r="I484" s="51">
        <v>15.2</v>
      </c>
      <c r="J484" s="51">
        <v>60</v>
      </c>
      <c r="K484" s="52">
        <v>685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69</v>
      </c>
      <c r="F485" s="51">
        <v>40</v>
      </c>
      <c r="G485" s="51">
        <v>3.2</v>
      </c>
      <c r="H485" s="51">
        <v>0.5</v>
      </c>
      <c r="I485" s="51">
        <v>17.100000000000001</v>
      </c>
      <c r="J485" s="51">
        <v>88.4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51</v>
      </c>
      <c r="F486" s="51">
        <v>35</v>
      </c>
      <c r="G486" s="51">
        <v>0.9</v>
      </c>
      <c r="H486" s="51"/>
      <c r="I486" s="51">
        <v>4.4000000000000004</v>
      </c>
      <c r="J486" s="51">
        <v>27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565</v>
      </c>
      <c r="G489" s="21">
        <f t="shared" ref="G489" si="349">SUM(G480:G488)</f>
        <v>16.36</v>
      </c>
      <c r="H489" s="21">
        <f t="shared" ref="H489" si="350">SUM(H480:H488)</f>
        <v>27.44</v>
      </c>
      <c r="I489" s="21">
        <f t="shared" ref="I489" si="351">SUM(I480:I488)</f>
        <v>73.31</v>
      </c>
      <c r="J489" s="21">
        <f t="shared" ref="J489" si="352">SUM(J480:J488)</f>
        <v>716.08</v>
      </c>
      <c r="K489" s="27"/>
      <c r="L489" s="21">
        <f t="shared" ref="L489" ca="1" si="353">SUM(L486:L494)</f>
        <v>0</v>
      </c>
    </row>
    <row r="490" spans="1:12" ht="15" x14ac:dyDescent="0.25">
      <c r="A490" s="28">
        <f>A468</f>
        <v>2</v>
      </c>
      <c r="B490" s="14">
        <f>B468</f>
        <v>6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4">SUM(G490:G493)</f>
        <v>0</v>
      </c>
      <c r="H494" s="21">
        <f t="shared" ref="H494" si="355">SUM(H490:H493)</f>
        <v>0</v>
      </c>
      <c r="I494" s="21">
        <f t="shared" ref="I494" si="356">SUM(I490:I493)</f>
        <v>0</v>
      </c>
      <c r="J494" s="21">
        <f t="shared" ref="J494" si="357">SUM(J490:J493)</f>
        <v>0</v>
      </c>
      <c r="K494" s="27"/>
      <c r="L494" s="21">
        <f t="shared" ref="L494" ca="1" si="358">SUM(L487:L493)</f>
        <v>0</v>
      </c>
    </row>
    <row r="495" spans="1:12" ht="15" x14ac:dyDescent="0.25">
      <c r="A495" s="28">
        <f>A468</f>
        <v>2</v>
      </c>
      <c r="B495" s="14">
        <f>B468</f>
        <v>6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9">SUM(G495:G500)</f>
        <v>0</v>
      </c>
      <c r="H501" s="21">
        <f t="shared" ref="H501" si="360">SUM(H495:H500)</f>
        <v>0</v>
      </c>
      <c r="I501" s="21">
        <f t="shared" ref="I501" si="361">SUM(I495:I500)</f>
        <v>0</v>
      </c>
      <c r="J501" s="21">
        <f t="shared" ref="J501" si="362">SUM(J495:J500)</f>
        <v>0</v>
      </c>
      <c r="K501" s="27"/>
      <c r="L501" s="21">
        <f t="shared" ref="L501" ca="1" si="363">SUM(L495:L503)</f>
        <v>0</v>
      </c>
    </row>
    <row r="502" spans="1:12" ht="15" x14ac:dyDescent="0.25">
      <c r="A502" s="28">
        <f>A468</f>
        <v>2</v>
      </c>
      <c r="B502" s="14">
        <f>B468</f>
        <v>6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4">SUM(G502:G507)</f>
        <v>0</v>
      </c>
      <c r="H508" s="21">
        <f t="shared" ref="H508" si="365">SUM(H502:H507)</f>
        <v>0</v>
      </c>
      <c r="I508" s="21">
        <f t="shared" ref="I508" si="366">SUM(I502:I507)</f>
        <v>0</v>
      </c>
      <c r="J508" s="21">
        <f t="shared" ref="J508" si="367">SUM(J502:J507)</f>
        <v>0</v>
      </c>
      <c r="K508" s="27"/>
      <c r="L508" s="21">
        <f t="shared" ref="L508" ca="1" si="368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6</v>
      </c>
      <c r="C509" s="58" t="s">
        <v>4</v>
      </c>
      <c r="D509" s="59"/>
      <c r="E509" s="33"/>
      <c r="F509" s="34">
        <f>F475+F479+F489+F494+F501+F508</f>
        <v>565</v>
      </c>
      <c r="G509" s="34">
        <f t="shared" ref="G509" si="369">G475+G479+G489+G494+G501+G508</f>
        <v>16.36</v>
      </c>
      <c r="H509" s="34">
        <f t="shared" ref="H509" si="370">H475+H479+H489+H494+H501+H508</f>
        <v>27.44</v>
      </c>
      <c r="I509" s="34">
        <f t="shared" ref="I509" si="371">I475+I479+I489+I494+I501+I508</f>
        <v>73.31</v>
      </c>
      <c r="J509" s="34">
        <f t="shared" ref="J509" si="372">J475+J479+J489+J494+J501+J508</f>
        <v>716.08</v>
      </c>
      <c r="K509" s="35"/>
      <c r="L509" s="34">
        <f t="shared" ref="L509" ca="1" si="373">L475+L479+L489+L494+L501+L508</f>
        <v>0</v>
      </c>
    </row>
    <row r="510" spans="1:12" ht="15" x14ac:dyDescent="0.25">
      <c r="A510" s="22">
        <v>2</v>
      </c>
      <c r="B510" s="23">
        <v>7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4">SUM(G510:G516)</f>
        <v>0</v>
      </c>
      <c r="H517" s="21">
        <f t="shared" ref="H517" si="375">SUM(H510:H516)</f>
        <v>0</v>
      </c>
      <c r="I517" s="21">
        <f t="shared" ref="I517" si="376">SUM(I510:I516)</f>
        <v>0</v>
      </c>
      <c r="J517" s="21">
        <f t="shared" ref="J517" si="377">SUM(J510:J516)</f>
        <v>0</v>
      </c>
      <c r="K517" s="27"/>
      <c r="L517" s="21">
        <f t="shared" ref="L517" si="378">SUM(L510:L516)</f>
        <v>0</v>
      </c>
    </row>
    <row r="518" spans="1:12" ht="15" x14ac:dyDescent="0.25">
      <c r="A518" s="28">
        <f>A510</f>
        <v>2</v>
      </c>
      <c r="B518" s="14">
        <f>B510</f>
        <v>7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9">SUM(G518:G520)</f>
        <v>0</v>
      </c>
      <c r="H521" s="21">
        <f t="shared" ref="H521" si="380">SUM(H518:H520)</f>
        <v>0</v>
      </c>
      <c r="I521" s="21">
        <f t="shared" ref="I521" si="381">SUM(I518:I520)</f>
        <v>0</v>
      </c>
      <c r="J521" s="21">
        <f t="shared" ref="J521" si="382">SUM(J518:J520)</f>
        <v>0</v>
      </c>
      <c r="K521" s="27"/>
      <c r="L521" s="21">
        <f t="shared" ref="L521" ca="1" si="383">SUM(L518:L526)</f>
        <v>0</v>
      </c>
    </row>
    <row r="522" spans="1:12" ht="15" x14ac:dyDescent="0.25">
      <c r="A522" s="28">
        <f>A510</f>
        <v>2</v>
      </c>
      <c r="B522" s="14">
        <f>B510</f>
        <v>7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4">SUM(G522:G530)</f>
        <v>0</v>
      </c>
      <c r="H531" s="21">
        <f t="shared" ref="H531" si="385">SUM(H522:H530)</f>
        <v>0</v>
      </c>
      <c r="I531" s="21">
        <f t="shared" ref="I531" si="386">SUM(I522:I530)</f>
        <v>0</v>
      </c>
      <c r="J531" s="21">
        <f t="shared" ref="J531" si="387">SUM(J522:J530)</f>
        <v>0</v>
      </c>
      <c r="K531" s="27"/>
      <c r="L531" s="21">
        <f t="shared" ref="L531" ca="1" si="388">SUM(L528:L536)</f>
        <v>0</v>
      </c>
    </row>
    <row r="532" spans="1:12" ht="15" x14ac:dyDescent="0.25">
      <c r="A532" s="28">
        <f>A510</f>
        <v>2</v>
      </c>
      <c r="B532" s="14">
        <f>B510</f>
        <v>7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9">SUM(G532:G535)</f>
        <v>0</v>
      </c>
      <c r="H536" s="21">
        <f t="shared" ref="H536" si="390">SUM(H532:H535)</f>
        <v>0</v>
      </c>
      <c r="I536" s="21">
        <f t="shared" ref="I536" si="391">SUM(I532:I535)</f>
        <v>0</v>
      </c>
      <c r="J536" s="21">
        <f t="shared" ref="J536" si="392">SUM(J532:J535)</f>
        <v>0</v>
      </c>
      <c r="K536" s="27"/>
      <c r="L536" s="21">
        <f t="shared" ref="L536" ca="1" si="393">SUM(L529:L535)</f>
        <v>0</v>
      </c>
    </row>
    <row r="537" spans="1:12" ht="15" x14ac:dyDescent="0.25">
      <c r="A537" s="28">
        <f>A510</f>
        <v>2</v>
      </c>
      <c r="B537" s="14">
        <f>B510</f>
        <v>7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4">SUM(G537:G542)</f>
        <v>0</v>
      </c>
      <c r="H543" s="21">
        <f t="shared" ref="H543" si="395">SUM(H537:H542)</f>
        <v>0</v>
      </c>
      <c r="I543" s="21">
        <f t="shared" ref="I543" si="396">SUM(I537:I542)</f>
        <v>0</v>
      </c>
      <c r="J543" s="21">
        <f t="shared" ref="J543" si="397">SUM(J537:J542)</f>
        <v>0</v>
      </c>
      <c r="K543" s="27"/>
      <c r="L543" s="21">
        <f t="shared" ref="L543" ca="1" si="398">SUM(L537:L545)</f>
        <v>0</v>
      </c>
    </row>
    <row r="544" spans="1:12" ht="15" x14ac:dyDescent="0.25">
      <c r="A544" s="28">
        <f>A510</f>
        <v>2</v>
      </c>
      <c r="B544" s="14">
        <f>B510</f>
        <v>7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9">SUM(G544:G549)</f>
        <v>0</v>
      </c>
      <c r="H550" s="21">
        <f t="shared" ref="H550" si="400">SUM(H544:H549)</f>
        <v>0</v>
      </c>
      <c r="I550" s="21">
        <f t="shared" ref="I550" si="401">SUM(I544:I549)</f>
        <v>0</v>
      </c>
      <c r="J550" s="21">
        <f t="shared" ref="J550" si="402">SUM(J544:J549)</f>
        <v>0</v>
      </c>
      <c r="K550" s="27"/>
      <c r="L550" s="21">
        <f t="shared" ref="L550" ca="1" si="403">SUM(L544:L552)</f>
        <v>0</v>
      </c>
    </row>
    <row r="551" spans="1:12" ht="15.75" customHeight="1" thickBot="1" x14ac:dyDescent="0.25">
      <c r="A551" s="37">
        <f>A510</f>
        <v>2</v>
      </c>
      <c r="B551" s="38">
        <f>B510</f>
        <v>7</v>
      </c>
      <c r="C551" s="63" t="s">
        <v>4</v>
      </c>
      <c r="D551" s="64"/>
      <c r="E551" s="39"/>
      <c r="F551" s="40">
        <f>F517+F521+F531+F536+F543+F550</f>
        <v>0</v>
      </c>
      <c r="G551" s="40">
        <f t="shared" ref="G551" si="404">G517+G521+G531+G536+G543+G550</f>
        <v>0</v>
      </c>
      <c r="H551" s="40">
        <f t="shared" ref="H551" si="405">H517+H521+H531+H536+H543+H550</f>
        <v>0</v>
      </c>
      <c r="I551" s="40">
        <f t="shared" ref="I551" si="406">I517+I521+I531+I536+I543+I550</f>
        <v>0</v>
      </c>
      <c r="J551" s="40">
        <f t="shared" ref="J551" si="407">J517+J521+J531+J536+J543+J550</f>
        <v>0</v>
      </c>
      <c r="K551" s="41"/>
      <c r="L551" s="34">
        <f ca="1">L517+L521+L531+L536+L543+L550</f>
        <v>0</v>
      </c>
    </row>
    <row r="552" spans="1:12" ht="13.5" thickBot="1" x14ac:dyDescent="0.25">
      <c r="A552" s="29"/>
      <c r="B552" s="30"/>
      <c r="C552" s="65" t="s">
        <v>5</v>
      </c>
      <c r="D552" s="65"/>
      <c r="E552" s="65"/>
      <c r="F552" s="42" t="e">
        <f>(F47+F89+F131+F173+F215+F257+#REF!+F299+F341+F383+F425+F467+F509+F551)/(IF(F47=0,0,1)+IF(F89=0,0,1)+IF(F131=0,0,1)+IF(F173=0,0,1)+IF(F215=0,0,1)+IF(F257=0,0,1)+IF(#REF!=0,0,1)+IF(F299=0,0,1)+IF(F341=0,0,1)+IF(F383=0,0,1)+IF(F425=0,0,1)+IF(F467=0,0,1)+IF(F509=0,0,1)+IF(F551=0,0,1))</f>
        <v>#REF!</v>
      </c>
      <c r="G552" s="42" t="e">
        <f>(G47+G89+G131+G173+G215+G257+#REF!+G299+G341+G383+G425+G467+G509+G551)/(IF(G47=0,0,1)+IF(G89=0,0,1)+IF(G131=0,0,1)+IF(G173=0,0,1)+IF(G215=0,0,1)+IF(G257=0,0,1)+IF(#REF!=0,0,1)+IF(G299=0,0,1)+IF(G341=0,0,1)+IF(G383=0,0,1)+IF(G425=0,0,1)+IF(G467=0,0,1)+IF(G509=0,0,1)+IF(G551=0,0,1))</f>
        <v>#REF!</v>
      </c>
      <c r="H552" s="42" t="e">
        <f>(H47+H89+H131+H173+H215+H257+#REF!+H299+H341+H383+H425+H467+H509+H551)/(IF(H47=0,0,1)+IF(H89=0,0,1)+IF(H131=0,0,1)+IF(H173=0,0,1)+IF(H215=0,0,1)+IF(H257=0,0,1)+IF(#REF!=0,0,1)+IF(H299=0,0,1)+IF(H341=0,0,1)+IF(H383=0,0,1)+IF(H425=0,0,1)+IF(H467=0,0,1)+IF(H509=0,0,1)+IF(H551=0,0,1))</f>
        <v>#REF!</v>
      </c>
      <c r="I552" s="42" t="e">
        <f>(I47+I89+I131+I173+I215+I257+#REF!+I299+I341+I383+I425+I467+I509+I551)/(IF(I47=0,0,1)+IF(I89=0,0,1)+IF(I131=0,0,1)+IF(I173=0,0,1)+IF(I215=0,0,1)+IF(I257=0,0,1)+IF(#REF!=0,0,1)+IF(I299=0,0,1)+IF(I341=0,0,1)+IF(I383=0,0,1)+IF(I425=0,0,1)+IF(I467=0,0,1)+IF(I509=0,0,1)+IF(I551=0,0,1))</f>
        <v>#REF!</v>
      </c>
      <c r="J552" s="42" t="e">
        <f>(J47+J89+J131+J173+J215+J257+#REF!+J299+J341+J383+J425+J467+J509+J551)/(IF(J47=0,0,1)+IF(J89=0,0,1)+IF(J131=0,0,1)+IF(J173=0,0,1)+IF(J215=0,0,1)+IF(J257=0,0,1)+IF(#REF!=0,0,1)+IF(J299=0,0,1)+IF(J341=0,0,1)+IF(J383=0,0,1)+IF(J425=0,0,1)+IF(J467=0,0,1)+IF(J509=0,0,1)+IF(J551=0,0,1))</f>
        <v>#REF!</v>
      </c>
      <c r="K552" s="42"/>
      <c r="L552" s="42" t="e">
        <f ca="1">(L47+L89+L131+L173+L215+L257+#REF!+L299+L341+L383+L425+L467+L509+L551)/(IF(L47=0,0,1)+IF(L89=0,0,1)+IF(L131=0,0,1)+IF(L173=0,0,1)+IF(L215=0,0,1)+IF(L257=0,0,1)+IF(#REF!=0,0,1)+IF(L299=0,0,1)+IF(L341=0,0,1)+IF(L383=0,0,1)+IF(L425=0,0,1)+IF(L467=0,0,1)+IF(L509=0,0,1)+IF(L551=0,0,1))</f>
        <v>#DIV/0!</v>
      </c>
    </row>
  </sheetData>
  <mergeCells count="17">
    <mergeCell ref="C551:D551"/>
    <mergeCell ref="C552:E552"/>
    <mergeCell ref="C299:D299"/>
    <mergeCell ref="C341:D341"/>
    <mergeCell ref="C383:D383"/>
    <mergeCell ref="C425:D425"/>
    <mergeCell ref="C467:D467"/>
    <mergeCell ref="C509:D50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2023-11-21T09:02:52Z</dcterms:modified>
</cp:coreProperties>
</file>